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ToC" sheetId="3" r:id="rId1"/>
    <sheet name="3" sheetId="8" state="hidden" r:id="rId2"/>
    <sheet name="Three Columnar" sheetId="2" state="hidden" r:id="rId3"/>
    <sheet name="थप" sheetId="6" state="hidden" r:id="rId4"/>
    <sheet name="खारेजी." sheetId="5" state="hidden" r:id="rId5"/>
    <sheet name="राय प्राप्त पछि खारेजी" sheetId="7" state="hidden" r:id="rId6"/>
  </sheets>
  <definedNames>
    <definedName name="_xlnm._FilterDatabase" localSheetId="2" hidden="1">'Three Columnar'!$A$12:$G$314</definedName>
    <definedName name="_xlnm._FilterDatabase" localSheetId="4" hidden="1">खारेजी.!$A$12:$G$314</definedName>
    <definedName name="_xlnm._FilterDatabase" localSheetId="3" hidden="1">थप!$A$12:$G$314</definedName>
    <definedName name="_xlnm._FilterDatabase" localSheetId="5" hidden="1">'राय प्राप्त पछि खारेजी'!$A$12:$G$314</definedName>
    <definedName name="_xlnm.Print_Area" localSheetId="2">'Three Columnar'!$A$1:$G$318</definedName>
    <definedName name="_xlnm.Print_Area" localSheetId="0">ToC!$A$1:$J$183</definedName>
    <definedName name="_xlnm.Print_Area" localSheetId="4">खारेजी.!$A$1:$G$318</definedName>
    <definedName name="_xlnm.Print_Area" localSheetId="3">थप!$A$1:$G$318</definedName>
    <definedName name="_xlnm.Print_Area" localSheetId="5">'राय प्राप्त पछि खारेजी'!$A$1:$G$318</definedName>
    <definedName name="_xlnm.Print_Titles" localSheetId="0">ToC!$3:$3</definedName>
  </definedNames>
  <calcPr calcId="124519"/>
</workbook>
</file>

<file path=xl/calcChain.xml><?xml version="1.0" encoding="utf-8"?>
<calcChain xmlns="http://schemas.openxmlformats.org/spreadsheetml/2006/main">
  <c r="G19" i="3"/>
  <c r="D20"/>
  <c r="D21" s="1"/>
  <c r="G20"/>
  <c r="G21"/>
  <c r="G22"/>
  <c r="G23"/>
  <c r="G24"/>
  <c r="G25"/>
  <c r="G26"/>
  <c r="G27"/>
  <c r="G28"/>
  <c r="G29"/>
  <c r="G30"/>
  <c r="G31"/>
  <c r="G32"/>
  <c r="G33"/>
  <c r="G36"/>
  <c r="D37"/>
  <c r="G37"/>
  <c r="D38"/>
  <c r="D39" s="1"/>
  <c r="D40" s="1"/>
  <c r="D41" s="1"/>
  <c r="D42" s="1"/>
  <c r="D43" s="1"/>
  <c r="D44" s="1"/>
  <c r="D45" s="1"/>
  <c r="D46" s="1"/>
  <c r="D47" s="1"/>
  <c r="D48" s="1"/>
  <c r="D49" s="1"/>
  <c r="D50" s="1"/>
  <c r="D51" s="1"/>
  <c r="D52" s="1"/>
  <c r="D53" s="1"/>
  <c r="D54" s="1"/>
  <c r="D55" s="1"/>
  <c r="D56" s="1"/>
  <c r="D57" s="1"/>
  <c r="D58" s="1"/>
  <c r="D59" s="1"/>
  <c r="D60" s="1"/>
  <c r="D61" s="1"/>
  <c r="D62" s="1"/>
  <c r="D63" s="1"/>
  <c r="D64" s="1"/>
  <c r="D65" s="1"/>
  <c r="D66" s="1"/>
  <c r="D67" s="1"/>
  <c r="G38"/>
  <c r="G39"/>
  <c r="G40"/>
  <c r="G41"/>
  <c r="G42"/>
  <c r="G43"/>
  <c r="G44"/>
  <c r="G45"/>
  <c r="G46"/>
  <c r="G47"/>
  <c r="G48"/>
  <c r="G49"/>
  <c r="G50"/>
  <c r="G51"/>
  <c r="G52"/>
  <c r="G53"/>
  <c r="G54"/>
  <c r="G55"/>
  <c r="G56"/>
  <c r="G57"/>
  <c r="G58"/>
  <c r="G59"/>
  <c r="G60"/>
  <c r="G61"/>
  <c r="G62"/>
  <c r="G63"/>
  <c r="G64"/>
  <c r="G65"/>
  <c r="G66"/>
  <c r="G67"/>
  <c r="G69"/>
  <c r="D70"/>
  <c r="D71" s="1"/>
  <c r="D72" s="1"/>
  <c r="G70"/>
  <c r="G71"/>
  <c r="G72"/>
  <c r="G73"/>
  <c r="G75"/>
  <c r="D76"/>
  <c r="D77" s="1"/>
  <c r="D78" s="1"/>
  <c r="D79" s="1"/>
  <c r="D80" s="1"/>
  <c r="D81" s="1"/>
  <c r="D82" s="1"/>
  <c r="D83" s="1"/>
  <c r="D84" s="1"/>
  <c r="D85" s="1"/>
  <c r="D86" s="1"/>
  <c r="D87" s="1"/>
  <c r="D88" s="1"/>
  <c r="D89" s="1"/>
  <c r="G76"/>
  <c r="G78"/>
  <c r="G79"/>
  <c r="G80"/>
  <c r="G81"/>
  <c r="G82"/>
  <c r="G83"/>
  <c r="G84"/>
  <c r="G85"/>
  <c r="G86"/>
  <c r="G87"/>
  <c r="G88"/>
  <c r="G89"/>
  <c r="G92"/>
  <c r="D93"/>
  <c r="D94" s="1"/>
  <c r="D95" s="1"/>
  <c r="D96" s="1"/>
  <c r="D97" s="1"/>
  <c r="D98" s="1"/>
  <c r="D99" s="1"/>
  <c r="D100" s="1"/>
  <c r="D101" s="1"/>
  <c r="D102" s="1"/>
  <c r="D103" s="1"/>
  <c r="D104" s="1"/>
  <c r="D105" s="1"/>
  <c r="D106" s="1"/>
  <c r="D107" s="1"/>
  <c r="D108" s="1"/>
  <c r="D109" s="1"/>
  <c r="G93"/>
  <c r="G94"/>
  <c r="G95"/>
  <c r="G96"/>
  <c r="G97"/>
  <c r="G98"/>
  <c r="G99"/>
  <c r="G100"/>
  <c r="G101"/>
  <c r="G102"/>
  <c r="G103"/>
  <c r="G104"/>
  <c r="G105"/>
  <c r="G106"/>
  <c r="G107"/>
  <c r="G108"/>
  <c r="G109"/>
  <c r="G112"/>
  <c r="D113"/>
  <c r="D114" s="1"/>
  <c r="D115" s="1"/>
  <c r="D116" s="1"/>
  <c r="D117" s="1"/>
  <c r="D118" s="1"/>
  <c r="D119" s="1"/>
  <c r="D120" s="1"/>
  <c r="D121" s="1"/>
  <c r="D122" s="1"/>
  <c r="D123" s="1"/>
  <c r="D124" s="1"/>
  <c r="D125" s="1"/>
  <c r="G113"/>
  <c r="G114"/>
  <c r="G115"/>
  <c r="G116"/>
  <c r="G117"/>
  <c r="G118"/>
  <c r="G119"/>
  <c r="G120"/>
  <c r="G121"/>
  <c r="G122"/>
  <c r="G123"/>
  <c r="G124"/>
  <c r="G125"/>
  <c r="G128"/>
  <c r="D129"/>
  <c r="D130" s="1"/>
  <c r="D131" s="1"/>
  <c r="D132" s="1"/>
  <c r="D133" s="1"/>
  <c r="D134" s="1"/>
  <c r="D135" s="1"/>
  <c r="G129"/>
  <c r="G130"/>
  <c r="G131"/>
  <c r="G132"/>
  <c r="G133"/>
  <c r="G134"/>
  <c r="G135"/>
  <c r="G139"/>
  <c r="D140"/>
  <c r="D141" s="1"/>
  <c r="D142" s="1"/>
  <c r="D143" s="1"/>
  <c r="D144" s="1"/>
  <c r="D145" s="1"/>
  <c r="D146" s="1"/>
  <c r="D147" s="1"/>
  <c r="G140"/>
  <c r="G141"/>
  <c r="G142"/>
  <c r="G143"/>
  <c r="G144"/>
  <c r="G145"/>
  <c r="G146"/>
  <c r="G147"/>
  <c r="G150"/>
  <c r="D151"/>
  <c r="D152" s="1"/>
  <c r="D153" s="1"/>
  <c r="D154" s="1"/>
  <c r="D155" s="1"/>
  <c r="D156" s="1"/>
  <c r="D157" s="1"/>
  <c r="D158" s="1"/>
  <c r="D159" s="1"/>
  <c r="G151"/>
  <c r="G152"/>
  <c r="G153"/>
  <c r="G154"/>
  <c r="G155"/>
  <c r="G156"/>
  <c r="G157"/>
  <c r="G158"/>
  <c r="G159"/>
  <c r="G162"/>
  <c r="D163"/>
  <c r="D164" s="1"/>
  <c r="D165" s="1"/>
  <c r="D166" s="1"/>
  <c r="D167" s="1"/>
  <c r="G163"/>
  <c r="G164"/>
  <c r="G165"/>
  <c r="G166"/>
  <c r="G167"/>
  <c r="G170"/>
  <c r="D171"/>
  <c r="D172" s="1"/>
  <c r="D173" s="1"/>
  <c r="D174" s="1"/>
  <c r="D175" s="1"/>
  <c r="D176" s="1"/>
  <c r="D177" s="1"/>
  <c r="D178" s="1"/>
  <c r="D179" s="1"/>
  <c r="G171"/>
  <c r="G172"/>
  <c r="G173"/>
  <c r="G174"/>
  <c r="G175"/>
  <c r="G176"/>
  <c r="G177"/>
  <c r="G178"/>
  <c r="G179"/>
  <c r="D181"/>
  <c r="D182"/>
  <c r="D22" l="1"/>
  <c r="D23" s="1"/>
  <c r="D24" s="1"/>
  <c r="D25" s="1"/>
  <c r="D26" s="1"/>
  <c r="D27" s="1"/>
  <c r="D28" s="1"/>
  <c r="D29" s="1"/>
  <c r="D30" s="1"/>
  <c r="D31" s="1"/>
  <c r="D32" s="1"/>
  <c r="D33" s="1"/>
  <c r="D180"/>
  <c r="E9" i="7"/>
  <c r="D8"/>
  <c r="B6"/>
  <c r="B5"/>
  <c r="B4"/>
  <c r="D4" s="1"/>
  <c r="B3"/>
  <c r="E9" i="6"/>
  <c r="D8"/>
  <c r="B6"/>
  <c r="B5"/>
  <c r="B4"/>
  <c r="D4" s="1"/>
  <c r="B3"/>
  <c r="E9" i="5"/>
  <c r="B6" s="1"/>
  <c r="D8"/>
  <c r="B3"/>
  <c r="B4" l="1"/>
  <c r="D4" s="1"/>
  <c r="B7" i="7"/>
  <c r="B9" s="1"/>
  <c r="B7" i="6"/>
  <c r="B9" s="1"/>
  <c r="D3" i="7"/>
  <c r="D9" s="1"/>
  <c r="B5" i="5"/>
  <c r="B7" s="1"/>
  <c r="B9" s="1"/>
  <c r="D3" i="6"/>
  <c r="D9" s="1"/>
  <c r="D3" i="5"/>
  <c r="E9" i="2"/>
  <c r="B6" s="1"/>
  <c r="D8"/>
  <c r="D9" i="5" l="1"/>
  <c r="B3" i="2"/>
  <c r="B4"/>
  <c r="D4" s="1"/>
  <c r="B5"/>
  <c r="D3" l="1"/>
  <c r="D9" s="1"/>
  <c r="B7"/>
  <c r="B9" s="1"/>
</calcChain>
</file>

<file path=xl/sharedStrings.xml><?xml version="1.0" encoding="utf-8"?>
<sst xmlns="http://schemas.openxmlformats.org/spreadsheetml/2006/main" count="7017" uniqueCount="890">
  <si>
    <t>विवरण</t>
  </si>
  <si>
    <t>भुक्तानी रसिद</t>
  </si>
  <si>
    <t>भुक्तानी आदेश</t>
  </si>
  <si>
    <t>तीन महले विवरण (म. ले. प. फारामहरु पुनरावलोकन र परिमार्जनका सम्बन्धमा)</t>
  </si>
  <si>
    <t>म. ले.प.  फारामहरु (सहायक समेत)</t>
  </si>
  <si>
    <t xml:space="preserve">संख्या </t>
  </si>
  <si>
    <t>प्रस्तावित संख्या</t>
  </si>
  <si>
    <t xml:space="preserve">खारेजी प्रस्ताबको कारण </t>
  </si>
  <si>
    <t>परिमार्जन गर्नु पर्ने</t>
  </si>
  <si>
    <t>परिमार्जन गर्नु नपर्ने</t>
  </si>
  <si>
    <t>खारेज गर्नु पर्ने</t>
  </si>
  <si>
    <t>राय प्राप्त भएपछि  खारेज वा परिमार्जन हुने/नहुने</t>
  </si>
  <si>
    <t xml:space="preserve">बिभिन्न ऐन नियम निर्देशिका आदिले  अभिलेखन एबम प्रतिबेदन गर्ने गरि हाल प्रचलनमा रहेका म. ले. प. फारामहरु प्रचलनबाट बिस्थापित भए। आ. ले. प. तथा म. ले.प. बाट लेखा परिक्षण हुँदा पनि त्यस्ता फारामहरू स्रेस्ता साथ रहे/नरहेको बारे जानकारी माग्ने गरिएको देखिएन। फलस्वरुप कार्यसंन्चालन स्तरमा रहने, उदाहरण स्वरूप, बजेट सिट (म. ले. प. फा. ८ )  को. ले. नि. का. बाट लिई त्यसैलाई बजेट हिसाब बनाउने गरेको समेत देखिन्छ। थप प्रस्ताब गरिएका फारामहरु मध्ये "परिक्षण सुची" ले फारामहरु प्रयोग भए/नभएको कुरा ब्यक्त गर्नु पर्ने र त्यसलाई आन्तरिक नियन्त्रकले प्रमाणित गर्नु पर्ने व्यबस्थाको सुझाव गरिएको छ। </t>
  </si>
  <si>
    <t xml:space="preserve">जम्मा </t>
  </si>
  <si>
    <t xml:space="preserve">थप गरिनु पर्ने  </t>
  </si>
  <si>
    <t>म. ले. प. फा. नं.</t>
  </si>
  <si>
    <t>प्रयोग गर्ने निकाय</t>
  </si>
  <si>
    <t>परिर्माजन अवस्था</t>
  </si>
  <si>
    <t>परिर्माजित बुँदा</t>
  </si>
  <si>
    <t>परिर्माजन/खारेजी/थपको कारण</t>
  </si>
  <si>
    <t>OAG Form No.</t>
  </si>
  <si>
    <t>Description</t>
  </si>
  <si>
    <t>Institutions</t>
  </si>
  <si>
    <t>Changes</t>
  </si>
  <si>
    <t>Ammended Points</t>
  </si>
  <si>
    <t xml:space="preserve">Reason of Change/Termination/Addition </t>
  </si>
  <si>
    <t>साविकका म. ले. प. फारामहरु (सहायक समेत)</t>
  </si>
  <si>
    <t>सवारीको लगबुक</t>
  </si>
  <si>
    <t>सबै</t>
  </si>
  <si>
    <t xml:space="preserve">चल्ती मेसिन वा सवारीको किताब </t>
  </si>
  <si>
    <t>हेवी उपकरण डिभिजन</t>
  </si>
  <si>
    <t>राय प्राप्त भएपछि खारेज वा परिमार्जन हुने/नहुने</t>
  </si>
  <si>
    <t xml:space="preserve">हेवी उपकरण डिबिजनमा मात्र प्रयोग भएको </t>
  </si>
  <si>
    <t xml:space="preserve">भ्रमण आदेश </t>
  </si>
  <si>
    <t xml:space="preserve">भ्रमण टोलीको विवरण, अनुमानित खर्चको बिस्लेषण र पेस्की सम्बन्धित </t>
  </si>
  <si>
    <t xml:space="preserve">पेस्की र भ्रमणको अभिलेख राख्ने र नियन्त्रण मजबुद बनाउन    भ्रमणको उदेश्य स्पस्ट पार्न </t>
  </si>
  <si>
    <t>भ्रमण भत्ताको विल</t>
  </si>
  <si>
    <t>पेश गरेको मिति, विलहरुको सन्दर्भ र भ्रमण टोलीहरुको विवरण थप</t>
  </si>
  <si>
    <t xml:space="preserve">नियन्त्रण प्रणालीमा अझ सुधार गर्न, </t>
  </si>
  <si>
    <t>बैंक नगदी किताब</t>
  </si>
  <si>
    <t>गत महिनाको जोड र  जम्मा थप</t>
  </si>
  <si>
    <t xml:space="preserve">लेखा राख्नको लागि सरलता ल्याउन </t>
  </si>
  <si>
    <t>नगद भुक्तानी पर्चा</t>
  </si>
  <si>
    <t xml:space="preserve">दुर्गम/विकट कार्यालयमा पेस्कीले बिस्थापित गरेको </t>
  </si>
  <si>
    <t>६ (क</t>
  </si>
  <si>
    <t>नगद भुक्तानी सोधभर्ना माग फाराम</t>
  </si>
  <si>
    <t>नगद भुक्तानी टिप्पणीको नगदी रसीदको नियन्त्रण</t>
  </si>
  <si>
    <t>बजेट हिसाब</t>
  </si>
  <si>
    <t>राजस्व सम्बन्धी मासिक प्रतिवेदन</t>
  </si>
  <si>
    <t xml:space="preserve">निर्देशिकाद्वारा ब्यबस्थित गरेको </t>
  </si>
  <si>
    <t>गोश्वारा भौचर</t>
  </si>
  <si>
    <t xml:space="preserve">बजेट उपशीर्षक, कारोवार संकेत न.,  स्रोतको प्रकार, प्रतिबद्धता आदेश मिति र भौचरमा एकरुपता ल्याउन </t>
  </si>
  <si>
    <t>निकायले तयार गर्ने आर्थिक विवरणहरुको लागि चाहिने जानकारीहरु तथा अन्तरास्ट्रिय प्रतिबद्धता पुरा गर्न (GFS समेत)</t>
  </si>
  <si>
    <t>१० (क</t>
  </si>
  <si>
    <t>राजस्वको गोश्वारा भौचर</t>
  </si>
  <si>
    <t xml:space="preserve">एकल गोश्वारा भौचर लागु गर्नु पर्ने  </t>
  </si>
  <si>
    <t>आम्दानी रसीद</t>
  </si>
  <si>
    <t xml:space="preserve">निकायले तयार गर्ने आर्थिक विवरणहरुको लागि चाहिने जानकारीहरु पुरा गर्न </t>
  </si>
  <si>
    <t>सोधनी पत्र</t>
  </si>
  <si>
    <t xml:space="preserve">यो फारम सम्बन्धित कार्यालयहरुमा प्रयोगमा नरहेको    </t>
  </si>
  <si>
    <t>खर्चको फाँटवारी</t>
  </si>
  <si>
    <t>खर्चको फाटवारी</t>
  </si>
  <si>
    <t>साविक म.ले.प.फा. २१३ बाट बन्ने</t>
  </si>
  <si>
    <t>फर्छ्यौट गर्न बाँकी पेश्कीको मास्केवारी</t>
  </si>
  <si>
    <t>बैंक हिसाबको विवरण</t>
  </si>
  <si>
    <t xml:space="preserve">मिलान हुन बाँकी विवरणलाई भुक्तानी आदेश र भौचर न.  सन्दर्भमा जोडिएको  </t>
  </si>
  <si>
    <t xml:space="preserve">पारदर्शी र सान्दर्भीक विवरण तयार गर्न </t>
  </si>
  <si>
    <t>१५ (क</t>
  </si>
  <si>
    <t>राजस्वको बैंक हिसाब मिलान फारम</t>
  </si>
  <si>
    <t>समय सापेक्ष हुनु पर्ने</t>
  </si>
  <si>
    <t>कोषको अवस्थाको तेरिज़</t>
  </si>
  <si>
    <t xml:space="preserve">DTCO ले TSA लागु गरे पछि प्रयोगमा निरन्तरता नभएको </t>
  </si>
  <si>
    <t xml:space="preserve">बार्षिक आर्थिक विवरण </t>
  </si>
  <si>
    <t xml:space="preserve">साविक म.ले.प.फा. २०८ ले प्रतिस्थापन गरेको </t>
  </si>
  <si>
    <t>भुक्तानी दिन बाँकी कच्चावारी</t>
  </si>
  <si>
    <t>धरौटीको मास्केवारी</t>
  </si>
  <si>
    <t>विनियोजनको मासिक बाँडफाड</t>
  </si>
  <si>
    <t>चौमासिक निकासा माग फाराम</t>
  </si>
  <si>
    <t>........ खाता</t>
  </si>
  <si>
    <t xml:space="preserve">स्रोतको प्रकार थप गरिएको </t>
  </si>
  <si>
    <t xml:space="preserve">स्रोतगत विवरण तयार गर्न </t>
  </si>
  <si>
    <t>राजश्व आम्दानी बैंक नगदी किताब</t>
  </si>
  <si>
    <t>बजेट सारांश खर्च नियन्त्रण खाता</t>
  </si>
  <si>
    <t xml:space="preserve">प्रयोगमा नरहेको </t>
  </si>
  <si>
    <t>मास्केवारी हिसाबको  विवरण</t>
  </si>
  <si>
    <t xml:space="preserve">TSA लागु पछि प्रयोगमा निरन्तरता नभएको </t>
  </si>
  <si>
    <t>पानी कर बुझाए बापतको रसीद (पानी कर कार्ड)</t>
  </si>
  <si>
    <t>खानेपानी संस्थान</t>
  </si>
  <si>
    <t>नगदी आम्दानीको किताब</t>
  </si>
  <si>
    <t xml:space="preserve">तहबिलको अभिलेख भन्सारमा मात्र सिमित भएको </t>
  </si>
  <si>
    <t>पानी करको लगत</t>
  </si>
  <si>
    <t xml:space="preserve">फी बुझ्दा दिने नगदी रसीद </t>
  </si>
  <si>
    <t>शिक्षा मन्त्रालय</t>
  </si>
  <si>
    <t>मासिक शुल्कको दैनिक नगदी किताब</t>
  </si>
  <si>
    <t xml:space="preserve">मासिक शुल्कको लगत खाता </t>
  </si>
  <si>
    <t>धरौटी लगत किताब</t>
  </si>
  <si>
    <t>राष्ट्र ऋणको  हिसाब खाता ट्रेजरी बिल्स ऋण</t>
  </si>
  <si>
    <t>म.ले.नि.का. (ऋण शाखा)</t>
  </si>
  <si>
    <t xml:space="preserve">करदाताको लगत किताब </t>
  </si>
  <si>
    <t>अर्थ मन्त्रालय (कर/भन्सार आदि)</t>
  </si>
  <si>
    <t>निर्धारित कर माग र असूली किताब</t>
  </si>
  <si>
    <t>दैनिक असूली किताब</t>
  </si>
  <si>
    <t>कर्मचारीको बिदा र औषधि उपचारको अभिलेख</t>
  </si>
  <si>
    <t xml:space="preserve">कर्मचारीहरु विवरण जस्तै कर्मचारी संकेत न., PAN आदि थप </t>
  </si>
  <si>
    <t xml:space="preserve">TSA अनुसार परिमार्जन </t>
  </si>
  <si>
    <t>सम्पूर्ण सरकारी निकायहरुमा TSA प्रणाली लागु भैसकेको हुँदा कार्य एकरुपताको लागि परिमार्जन गरिएको</t>
  </si>
  <si>
    <t>खरीद आदेश</t>
  </si>
  <si>
    <t>दाखिला प्रतिवेदन</t>
  </si>
  <si>
    <t>जिन्सी खाता (खप्ने सामान)</t>
  </si>
  <si>
    <t xml:space="preserve">मुल्य सम्बन्धित  </t>
  </si>
  <si>
    <t>मूल्य नखुलेको र ह्रासकट्टी सम्पतिको समायोजनको व्यबस्था</t>
  </si>
  <si>
    <t>हस्तान्तरण फाराम</t>
  </si>
  <si>
    <t>जिन्सी  निरीक्षण फाराम</t>
  </si>
  <si>
    <t>जिन्सी निसर्ग / मिनाहा फाराम</t>
  </si>
  <si>
    <t>माग फाराम</t>
  </si>
  <si>
    <t>खर्च भएर जाने जिन्सी मालसामानको खाता</t>
  </si>
  <si>
    <t>घर जग्गाको लगत किताब</t>
  </si>
  <si>
    <t>मालपोत अनुसारको मूल्य प्रत्येक आ.ब. मा अत्याबधिक गर्नु पर्ने</t>
  </si>
  <si>
    <t>भाडामा दिएको सम्पत्तिको अभिलेख किताब</t>
  </si>
  <si>
    <t>भाडामा दिएको मेसिन औजारको अभिलेख किताब</t>
  </si>
  <si>
    <t>जिन्सी मौन्दातको बार्षिक विवरण</t>
  </si>
  <si>
    <t>राष्ट्र ऋणको ब्याज हिसाब खाता</t>
  </si>
  <si>
    <t xml:space="preserve">राष्ट्र ऋणको हिसाब खाता </t>
  </si>
  <si>
    <t xml:space="preserve">कर्मचारी सापटीको लगत असूली खाता </t>
  </si>
  <si>
    <t>केन्द्रीय तहसिल कार्यालय (तेजारथका लागि)</t>
  </si>
  <si>
    <t>रेडियो रजिस्टर</t>
  </si>
  <si>
    <t xml:space="preserve">रेडियो नेपाल </t>
  </si>
  <si>
    <t xml:space="preserve">रेडियो कर सम्वन्धी  लगत किताब </t>
  </si>
  <si>
    <t>रेडियो करको दैनिक स्याहा</t>
  </si>
  <si>
    <t xml:space="preserve">रेडियो कर तिर्ने बापतको रसीद </t>
  </si>
  <si>
    <t>राशन ठेक्का सम्बन्धी घटाघट फाराम</t>
  </si>
  <si>
    <t>जंगी अड्डा</t>
  </si>
  <si>
    <t>राशन ठेक्का सम्बन्धी फाराम</t>
  </si>
  <si>
    <t xml:space="preserve">राशन माग फाराम </t>
  </si>
  <si>
    <t xml:space="preserve">राशन खर्च प्रतिवेदन </t>
  </si>
  <si>
    <t xml:space="preserve">राशन रिकर्ड फाराम </t>
  </si>
  <si>
    <t>राशन मासिक प्रतिवेदन</t>
  </si>
  <si>
    <t>सवारी करको  रसीद</t>
  </si>
  <si>
    <t>ए. आर .वन फारामको खाता</t>
  </si>
  <si>
    <t xml:space="preserve">ए.आर. वन फारामको नगदी गोश्वारा </t>
  </si>
  <si>
    <t>आन्तरिक  र बैदेशिक ऋण गोश्वारा खाता</t>
  </si>
  <si>
    <t xml:space="preserve">जोखिम ब्यबस्थापन र बैदेशिक विनिमय समयोज़ंन थप </t>
  </si>
  <si>
    <t>सम्भावित जोखिमको आकलन गरी ब्यबस्थापन गर्न</t>
  </si>
  <si>
    <t>बैदेशिक ऋण लेखा</t>
  </si>
  <si>
    <t xml:space="preserve">आन्तरिक ऋण खाता </t>
  </si>
  <si>
    <t xml:space="preserve">जोखिम ब्यबस्थापन थप </t>
  </si>
  <si>
    <t>जिन्सी खाता</t>
  </si>
  <si>
    <t>रिटर्न स्टोरको जिन्सी खाता</t>
  </si>
  <si>
    <t>निकासी फाराम</t>
  </si>
  <si>
    <t>अन्त: शुल्क लागेको पदार्थ विदेश निकाशी गर्ने फाराम</t>
  </si>
  <si>
    <t>हुलाकको मूल आम्दानी खर्चको मासिक जिन्सीको फाँटवारी</t>
  </si>
  <si>
    <t xml:space="preserve">हुलाक सेवा विभाग </t>
  </si>
  <si>
    <t xml:space="preserve">जिल्ला हुलाकहरुलाई गएको टिकटको खाता </t>
  </si>
  <si>
    <t xml:space="preserve">हुलाक नगदी जिन्सी फाटवारी </t>
  </si>
  <si>
    <t>हुलाक टिकट आम्दानी खर्चको दैनिक स्रेस्ता</t>
  </si>
  <si>
    <t>हुलाक टिकट आम्दानी  खर्चको मासिक विवरण</t>
  </si>
  <si>
    <t>हुलाक टिकट खाम आदिको मासिक स्रेस्ता</t>
  </si>
  <si>
    <t>हुलाक टिकट आम्दानी खर्चको मास्केवारी</t>
  </si>
  <si>
    <t>आयाततर्फको प्रज्ञापन पत्र</t>
  </si>
  <si>
    <t xml:space="preserve">आयाततर्फको रसीद </t>
  </si>
  <si>
    <t>निर्याततर्फको प्रज्ञापन पत्र</t>
  </si>
  <si>
    <t xml:space="preserve">निर्याततर्फको रसीद </t>
  </si>
  <si>
    <t xml:space="preserve">प्रज्ञापन पत्र सम्बन्धी मेनिफेष्ट फाराम </t>
  </si>
  <si>
    <t xml:space="preserve">तेजारथ सापटी निवेदन </t>
  </si>
  <si>
    <t>लगत असूली तेरीज खाता</t>
  </si>
  <si>
    <t>सवारी करको लगत टिपोट तत्काल असूल नहुने लगत</t>
  </si>
  <si>
    <t>करको मास्केवारी</t>
  </si>
  <si>
    <t>हुलाक आदेश मौज्दात राख्ने  अख्तियार पत्र</t>
  </si>
  <si>
    <t>हुलाक कार्यालयमा पठाएको  हुलाक आदेशको चलानी प्राप्त रसीद</t>
  </si>
  <si>
    <t>हुलाक आदेशको  जिन्सी खाता</t>
  </si>
  <si>
    <t>हुलाक आदेश मासिक बिक्रीको फाँटवारी</t>
  </si>
  <si>
    <t>हुलाक आदेशको  नगदी खाता</t>
  </si>
  <si>
    <t>हुलाक आदेशको  भुक्तानी खाता मासिक विवरण</t>
  </si>
  <si>
    <t>हुलाक आदेश आम्दानी खर्चको केन्द्रीय जिन्सी खाता</t>
  </si>
  <si>
    <t>हुलाक आदेशको केन्द्रीय नगदी खाता</t>
  </si>
  <si>
    <t>हुलाक आदेशको केन्द्रीय  गोश्वारा नगदी खाता</t>
  </si>
  <si>
    <t>तलबी फाराम</t>
  </si>
  <si>
    <t xml:space="preserve">कर्मचारी र आयकर/सामाजिक सुरक्षा कर थप </t>
  </si>
  <si>
    <t>कर्मचारीहरुको भुक्तानीको बिस्तृत विवरण तयार गर्न</t>
  </si>
  <si>
    <t>राजस्व आम्दानीको दैनिक गोश्वारा खाता</t>
  </si>
  <si>
    <t>१०८-क</t>
  </si>
  <si>
    <t>राजस्व आम्दानीको दैनिक नगद प्राप्त खाता</t>
  </si>
  <si>
    <t>१०८-ख</t>
  </si>
  <si>
    <t>राजस्व आम्दानीको दैनिक बैँक भौचर खाता</t>
  </si>
  <si>
    <t>तहबिल टिप्पणी (रोजनामा)</t>
  </si>
  <si>
    <t>धरौटी खाता</t>
  </si>
  <si>
    <t xml:space="preserve">ठेकेदारबाट लिनुपर्ने ठेक्का रकमको व्यक्तिगत लगत किताब </t>
  </si>
  <si>
    <t xml:space="preserve">चुंगी कर जस्ता ठेकाका बिषयहरु नरहेको </t>
  </si>
  <si>
    <t>ठेकेदारबाट लिनुपर्ने ठेक्का रकमको गोश्वारा लगत तथा असूली खाता</t>
  </si>
  <si>
    <t xml:space="preserve">उत्पादित माल मिल फैक्टीबाट बाहिर गएको र बाँकी रहेको लगत किताब </t>
  </si>
  <si>
    <t>असूलीको तेरीज (अन्त: शुल्क)</t>
  </si>
  <si>
    <t>कर विवरण प्राप्त तथा निर्धारण किताब</t>
  </si>
  <si>
    <t>विभिन्न करको  भौचर दर्ता गर्ने किताब</t>
  </si>
  <si>
    <t>सवारी कर सम्बन्धी प्रत्येक रसीद दर्ता गर्ने किताब</t>
  </si>
  <si>
    <t xml:space="preserve">रसिद वा टिकट नियन्त्रण खाता </t>
  </si>
  <si>
    <t xml:space="preserve">सम्पूर्ण Pre-Numbered कागजातलाई समेत प्रयोग हुने गरी समायोजन गरिएको </t>
  </si>
  <si>
    <t>हवाई  उडान कर सम्बन्धी लगत किताब</t>
  </si>
  <si>
    <t xml:space="preserve">नागरिक उद्धयन प्राधिकरण </t>
  </si>
  <si>
    <t>होटेल तथा बार र रेस्टुराँ करको लगत किताब</t>
  </si>
  <si>
    <t xml:space="preserve">ठेक्का करदाताको लगत किताब </t>
  </si>
  <si>
    <t>छाप लगाई पठाएको सिनेमा टिकट नियन्त्रण गर्ने लगत किताब</t>
  </si>
  <si>
    <t>सिनेमा टिकट बिक्री लगत किताब</t>
  </si>
  <si>
    <t>टिकट बिक्री तथा सोको मनोरञ्जन कर सम्बन्धी लगत किताब</t>
  </si>
  <si>
    <t xml:space="preserve">बिक्री कर दर्तावाला व्यापारीले  आयात निर्यात गरेको व्यक्तिगत लगत किताब </t>
  </si>
  <si>
    <t xml:space="preserve">दर्तावाला बिक्रेताको मास्केवारी दर्ता गर्ने किताब </t>
  </si>
  <si>
    <t xml:space="preserve">स्थानीय खरीद भएका बिक्री कर लाग्ने मालसामानको मास्केवारी </t>
  </si>
  <si>
    <t xml:space="preserve">पैठारी गरेको बिक्री कर लाग्ने  मालसामानको मास्केवारी </t>
  </si>
  <si>
    <t>दर्तावाला बिक्रेता र कर सहुलियत पाउनेलाई बिक्रीको मालसामानको मास्केवारी</t>
  </si>
  <si>
    <t>बिक्री करतर्फ दैनिक असूली किताब</t>
  </si>
  <si>
    <t xml:space="preserve">बिक्री कर असूल गरी बिक्री भएको र निर्यात भएका मालसामानको मास्केवारी </t>
  </si>
  <si>
    <t>मालसामान खरिद बिक्री तथा बाँकी मौज्दातको  फाँटवारी दर्ता गर्ने किताब</t>
  </si>
  <si>
    <t>मालसामान खरीद बिक्री तथा बाँकी मौज्दातको वार्षिक तथा मासिक फाँटवारी</t>
  </si>
  <si>
    <t xml:space="preserve">किस्तावन्दीमा कर असूली किताब </t>
  </si>
  <si>
    <t xml:space="preserve">मोठ लगतको तेरीज न. १ जम्मा जग्गाको </t>
  </si>
  <si>
    <t>भुमि ब्यबस्थापन विभाग (नापी समेत)</t>
  </si>
  <si>
    <t>तेरीज नम्बर २ जम्मा रैकर जग्गा र किसिम</t>
  </si>
  <si>
    <t xml:space="preserve">तेरीज नम्बर ३ मोठ लगत रैकर जग्गाको मात्र </t>
  </si>
  <si>
    <t xml:space="preserve">जग्गा धनी र मोहीलाई दिइने अस्थायी र स्थायी प्रमाण (पत्रको नमूना </t>
  </si>
  <si>
    <t>असूली लगत (एक साले र बक्यौता समेत)</t>
  </si>
  <si>
    <t xml:space="preserve">नेपाल बाहिर जाने इजाजत सम्बन्धी लगत किताब </t>
  </si>
  <si>
    <t>पररास्ट्र मन्त्रालय</t>
  </si>
  <si>
    <t xml:space="preserve">नेपाल भित्र प्रवेशज्ञा दिएको लगत किताब </t>
  </si>
  <si>
    <t xml:space="preserve">हातहतियार इजाजत सम्बन्धी दर्ता किताब (जिल्ला प्रशासन कार्यालय </t>
  </si>
  <si>
    <t xml:space="preserve">गृह मन्त्रालय </t>
  </si>
  <si>
    <t xml:space="preserve">हातहतियार सम्बन्धी इजाजत नवीकरण दस्तूर असूली किताब </t>
  </si>
  <si>
    <t xml:space="preserve">सवारी चलाउने इजाजत सम्बन्धी दर्ता किताब </t>
  </si>
  <si>
    <t xml:space="preserve">यातायात व्यबस्था विभाग </t>
  </si>
  <si>
    <t>सवारी चलाउने इजाजत नवीकरण दस्तूर असूली किताब</t>
  </si>
  <si>
    <t xml:space="preserve">सवारी दर्ता किताब </t>
  </si>
  <si>
    <t xml:space="preserve">सवारी  नवीकरण दस्तूर असूली किताब </t>
  </si>
  <si>
    <t xml:space="preserve">बिजुली महसूल सम्बन्धी लगत तथा असूली किताब </t>
  </si>
  <si>
    <t>विधुत प्राधिकरण</t>
  </si>
  <si>
    <t xml:space="preserve">मिटर जडान नभएको धारा पानी करको  लगत तथा असूली किताब </t>
  </si>
  <si>
    <t xml:space="preserve">मिटर जडान भएको पानी करको लगत तथा असूली किताब </t>
  </si>
  <si>
    <t xml:space="preserve">पानी पोतको लगत तथा असूली किताब </t>
  </si>
  <si>
    <t>धनादेश, प्र.पत्र</t>
  </si>
  <si>
    <t>धनादेश दर्ता रोजनामा</t>
  </si>
  <si>
    <t>धनादेश चलानी पत्र</t>
  </si>
  <si>
    <t>धनादेश आम्दानी खर्च किताब</t>
  </si>
  <si>
    <t>धनादेश भुक्तानी किताब</t>
  </si>
  <si>
    <t>भुक्तानी धनादेशको रोजनामा</t>
  </si>
  <si>
    <t>धनादेश दर्ता तथा भुक्तानीको (तेरीज मासिक (एकीकृत लगत</t>
  </si>
  <si>
    <t>धनादेश (एकीकृत लगत सम्बन्धी गोश्वारा नगद खाता</t>
  </si>
  <si>
    <t xml:space="preserve">धनादेश भुक्तानी केन्द्रीय नगदी खाता </t>
  </si>
  <si>
    <t xml:space="preserve">धनादेश भुक्तानी कार्यस्तर खाता </t>
  </si>
  <si>
    <t>धनादेश आम्दानी केन्द्रीय गोश्वारा खाता</t>
  </si>
  <si>
    <t>धनादेश आम्दानी कार्यस्तर खाता</t>
  </si>
  <si>
    <t>धनादेश धरौटी केन्द्रीय खाता</t>
  </si>
  <si>
    <t>धनादेश आर्थिक विवरण</t>
  </si>
  <si>
    <t>कार्य अभिलेख खाता</t>
  </si>
  <si>
    <t xml:space="preserve">आइटम वाइज कार्य अभिलेख </t>
  </si>
  <si>
    <t>ठेक्का सम्बन्धी बिल</t>
  </si>
  <si>
    <t>ठेकेदारको व्यक्तिगत खाता</t>
  </si>
  <si>
    <t>व्यक्तिगत धरौटी खाता</t>
  </si>
  <si>
    <t>नापी किताब</t>
  </si>
  <si>
    <t xml:space="preserve">नापी किताब नियन्त्रण अभिलेख </t>
  </si>
  <si>
    <t>डोर हाजिरी फाराम</t>
  </si>
  <si>
    <t>भुक्तानी हुन बाँकी  ज्यालाको किताब</t>
  </si>
  <si>
    <t xml:space="preserve">प्रयोगमा नरहेको तर प्रोदभाबी लेखाका लागि आबश्यक पर्ने </t>
  </si>
  <si>
    <t>डोर हाजिरी नियन्त्रण किताब</t>
  </si>
  <si>
    <t xml:space="preserve">कार्य सम्पन्न प्रतिवेदन </t>
  </si>
  <si>
    <t>काममा खर्च भएको विवरण</t>
  </si>
  <si>
    <t>दाखिला गर्नुपर्ने घर जग्गाको विवरण सम्बन्धी</t>
  </si>
  <si>
    <t>व्यक्तिगत लगत असूली फारम</t>
  </si>
  <si>
    <t xml:space="preserve">स्टक कार्ड </t>
  </si>
  <si>
    <t>स्वास्थ्य मन्त्रालय</t>
  </si>
  <si>
    <t xml:space="preserve">हुलाक बचत रकम जम्मा गर्ने पूर्जा </t>
  </si>
  <si>
    <t>केन्द्रीय हुलाक बचत बैँक खाता</t>
  </si>
  <si>
    <t>हुलाक बचत व्यक्तिगत खाता</t>
  </si>
  <si>
    <t>दैनिक नगदी किताब</t>
  </si>
  <si>
    <t>मासिक एकिकृत लगत</t>
  </si>
  <si>
    <t xml:space="preserve">केन्द्रीय गोश्वारा खाता (क) </t>
  </si>
  <si>
    <t xml:space="preserve">केन्द्रीय गोश्वारा खाता (ख) </t>
  </si>
  <si>
    <t xml:space="preserve">रुपैयाँ झिक्ने पूर्जा  नियन्त्रण अभिलेख </t>
  </si>
  <si>
    <t>कर्मचारीको परिवारको दैनिक भ्रमण भत्ता सम्बन्धी अभिलेख</t>
  </si>
  <si>
    <t>ठेक्का सम्बन्धी विवरण</t>
  </si>
  <si>
    <t xml:space="preserve">कर्मचारी सञ्चयकोष बासलात </t>
  </si>
  <si>
    <t>कर्मचारी संचय कोष</t>
  </si>
  <si>
    <t>१९१ (क</t>
  </si>
  <si>
    <t>कोष जगेडा तथा नाफा बाँकी</t>
  </si>
  <si>
    <t>१९१ (ख</t>
  </si>
  <si>
    <t>स्थिर सम्पति</t>
  </si>
  <si>
    <t>१९१ (ग</t>
  </si>
  <si>
    <t xml:space="preserve">सँस्थागत ऋण विवरण </t>
  </si>
  <si>
    <t>१९१ (घ</t>
  </si>
  <si>
    <t>सञ्चयकर्ता र कोषका कर्मचारीहरुलाई  सापटी हिसाब</t>
  </si>
  <si>
    <t>१९१ (ङ</t>
  </si>
  <si>
    <t>विविध सम्पति</t>
  </si>
  <si>
    <t>१९१ (च</t>
  </si>
  <si>
    <t>नगद तथा बैँक मौज्दात</t>
  </si>
  <si>
    <t>१९१ (छ</t>
  </si>
  <si>
    <t xml:space="preserve">अन्य दायित्व तथा  व्यवस्थाहरु </t>
  </si>
  <si>
    <t>१९१ (ज</t>
  </si>
  <si>
    <t>सँचित कोष</t>
  </si>
  <si>
    <t>नाफा नोक्सान हिसाब</t>
  </si>
  <si>
    <t>१९२ (क</t>
  </si>
  <si>
    <t xml:space="preserve">व्यवस्थापन खर्च </t>
  </si>
  <si>
    <t>राजस्वको आर्थिक विवरण</t>
  </si>
  <si>
    <t>धरौटीको आथिक विवरण</t>
  </si>
  <si>
    <t>अख्तियारी अभिलेख खाता</t>
  </si>
  <si>
    <t>विनियोजन तर्फको केन्द्रिय अभिलेख खाता (नेपाल सरकारको स्रोत)</t>
  </si>
  <si>
    <t>विनियोजन तर्फको केन्द्रिय अभिलेख खाता (वैदेशिक स्रोत समावेश भएको)</t>
  </si>
  <si>
    <t xml:space="preserve">साधारण बजेट र वैदेशिक स्रोत समावेश भएको बजेट अभिलेख खाता </t>
  </si>
  <si>
    <t>बजेट बर्गिकरण परिबर्तन भई चालु, पुजी र वितिय व्यबस्था भएको</t>
  </si>
  <si>
    <t>विनियोजन तर्फको रकमगत केन्द्रिय अभिलेख खाता</t>
  </si>
  <si>
    <t xml:space="preserve">हाल आवश्यक नरहेको </t>
  </si>
  <si>
    <t>विनियोजन तर्फको वैदेशिक स्रोतको बजेटको सहायक अभिलेख खाता</t>
  </si>
  <si>
    <t>आयोजना (Project Accounts) लेखाबाट आउने</t>
  </si>
  <si>
    <t>रकमान्तर अभिलेख खाता</t>
  </si>
  <si>
    <t>नया ढाँचामा आउने</t>
  </si>
  <si>
    <t>राजस्वको केन्द्रिय अभिलेख खाता</t>
  </si>
  <si>
    <t>मा. ले. नि. का.</t>
  </si>
  <si>
    <t xml:space="preserve">FCGO बाट प्रयोग भएको </t>
  </si>
  <si>
    <t>धरौटीको केन्द्रिय अभिलेख खाता</t>
  </si>
  <si>
    <t>पेश्की बाँकींको केन्द्रिय अभिलेख खाता</t>
  </si>
  <si>
    <t>बेरुजुको कार्यालयगत केन्द्रिय अभिलेख खाता</t>
  </si>
  <si>
    <t>म.ले.प. बेरुजुको कार्यालयगत केन्द्रिय लगत खाता</t>
  </si>
  <si>
    <t>म.ले.प. बेरुजु सम्परीक्षण गोश्वारा अभिलेख खाता</t>
  </si>
  <si>
    <t>वैदेशिक स्रोत समावेश भएको बजेटको वार्षिक आ.वि.</t>
  </si>
  <si>
    <t>विनियोजनको केन्द्रिय आ.वि.</t>
  </si>
  <si>
    <t>वार्षिक एकीकृत केन्द्रिय आ.वि.</t>
  </si>
  <si>
    <t>आर्थिक प्रतिवेदन</t>
  </si>
  <si>
    <t>विनियोजनको जिल्लागत विवरण</t>
  </si>
  <si>
    <t>को. ले. नि. का. बाट निकासा हुन थाले पछि</t>
  </si>
  <si>
    <t>वैदेशिक स्रोत समावेश भएको खर्चको फाटबारी</t>
  </si>
  <si>
    <t>नयाँ थप भएका फारमहरू**</t>
  </si>
  <si>
    <t>थप गरिनु पर्ने</t>
  </si>
  <si>
    <t xml:space="preserve">** नयाँ फारामहरुका निर्माणका अवधारणा सम्बन्धित  </t>
  </si>
  <si>
    <t>खर्च तथा लेखाकंन फारम</t>
  </si>
  <si>
    <t>प्रतिबद्धताको गोश्वारा फाराम</t>
  </si>
  <si>
    <t>कार्यक्रम तथा योजना खाता</t>
  </si>
  <si>
    <t>आम्दानी / खर्च / धरौटी / अन्यको  दैनिक हिसाब खाता (Day book)</t>
  </si>
  <si>
    <t>बैक हिसाब मिलान विवरण</t>
  </si>
  <si>
    <t>अन्तर सरकारी कारोबारको हिसाब मिलान विवरण</t>
  </si>
  <si>
    <t>आ.ब. अन्त पछिको समायोजन अभिलेख खाता</t>
  </si>
  <si>
    <t>सानो नगदी कोषको विवरण</t>
  </si>
  <si>
    <t>प्रतिबद्धताको खाता</t>
  </si>
  <si>
    <t>सन्तुलन परिक्षण</t>
  </si>
  <si>
    <t>प्राप्ति र भुक्तानीको एकिकृत बार्षिक प्रतिवेदन</t>
  </si>
  <si>
    <t>बजेट सम्बन्धी फारम</t>
  </si>
  <si>
    <t>पुस्टयाइ फारम</t>
  </si>
  <si>
    <t>कार्यक्रमको चौमासिक विभाजन फारम</t>
  </si>
  <si>
    <t>आयोजना कार्यान्वयन समय तालिका</t>
  </si>
  <si>
    <t>बजेट रोक्का/फुकुवा विवरण</t>
  </si>
  <si>
    <t>ऋणात्मक बित्तिय खुलासाको फाराम</t>
  </si>
  <si>
    <t>बजेट रकमान्तर/ स्रोतान्तर /कार्यक्रम संशोधन विवरण</t>
  </si>
  <si>
    <t>अन्तर सरकारी कोरोवार सम्बन्धी फारम</t>
  </si>
  <si>
    <t>अन्तर सरकारी कारोबारको  खाता</t>
  </si>
  <si>
    <t>अन्तर निकाय आम्दानीको स्रोत बाँडाफाड</t>
  </si>
  <si>
    <t>अन्तर सरकारी सापटि</t>
  </si>
  <si>
    <t>खरिद सम्बन्धी फारम</t>
  </si>
  <si>
    <t>खरिद आदेश</t>
  </si>
  <si>
    <t>दाखिला प्रतिवेदन फाराम</t>
  </si>
  <si>
    <t>बिन कार्ड</t>
  </si>
  <si>
    <t>जिन्सी निरीक्षण फाराम</t>
  </si>
  <si>
    <t>मर्मत,  संम्भार तथा संरक्षण आवेदन फाराम</t>
  </si>
  <si>
    <t>मर्मत सम्भार तथा संरक्षण सम्पन्न फाराम</t>
  </si>
  <si>
    <t xml:space="preserve">बार्षिक मर्मत संभार तथा संरक्षण सम्झौता फारम </t>
  </si>
  <si>
    <t>तलब, भ्रमण तथा भत्ता सम्बन्धी फारम</t>
  </si>
  <si>
    <t>दैनिक तथा भ्रमण खर्चको बिल</t>
  </si>
  <si>
    <t>दैनिक कार्य विवरण (TIMESHEET )</t>
  </si>
  <si>
    <t>भ्रमणमा खटिने पदाधिकारी वा कर्मचरीको भ्रमण अभिलेख खाता</t>
  </si>
  <si>
    <t>कार्यक्रम सम्पन्न प्रतिवेदन खाका</t>
  </si>
  <si>
    <t>पुँजिगत निर्माण सम्बन्धी फारम</t>
  </si>
  <si>
    <t xml:space="preserve">निर्माण कार्यको लागत अनुमान </t>
  </si>
  <si>
    <t>परामर्श सेवाको लागत अनुमान ढाँचा</t>
  </si>
  <si>
    <t>डोर हाजिर फाराम</t>
  </si>
  <si>
    <t>खरिदको पुन लागत अनुमान</t>
  </si>
  <si>
    <t>भेरिएसन आदेश नियन्त्रण खाता</t>
  </si>
  <si>
    <t>कार्य सम्पन्न तथा स्वीकार प्रतिवेदन</t>
  </si>
  <si>
    <t xml:space="preserve">प्रतीतपत्र अभिलेख खाता </t>
  </si>
  <si>
    <t>बैक प्रत्याभूती (Bank Guarantee) अभिलेख खाता</t>
  </si>
  <si>
    <t>आयोजना , अनुदान तथा सहायता सम्बन्धी फारम</t>
  </si>
  <si>
    <t>जनासहभागिता सम्बन्धी बिल</t>
  </si>
  <si>
    <t>बस्तुगत / प्राबिधिक सहायताको अभिलेख फारम</t>
  </si>
  <si>
    <t>आयोजनाको अवधि भन्दा बाहेकको अनुदानको पुस्टयाइ ढाँचा</t>
  </si>
  <si>
    <t>आयोजनाको लेखा ढाँचा</t>
  </si>
  <si>
    <t>आयोजना बित्तीय बिवरण</t>
  </si>
  <si>
    <t>आन्तरिक नियन्त्रण सम्बन्धी फारम</t>
  </si>
  <si>
    <t>कर्मचारी दस्तखत नमुना फारम</t>
  </si>
  <si>
    <t xml:space="preserve">सफ्टवेयर प्रयोगकर्ता विवरण, परिवर्तन र अवरोध माग फारम </t>
  </si>
  <si>
    <t>Data Back up प्रमाणीकरण फारम</t>
  </si>
  <si>
    <t>COSO संरचना अनुरूपको जाचंसूची</t>
  </si>
  <si>
    <t>सम्पत्ती सम्बन्धी फारम</t>
  </si>
  <si>
    <t xml:space="preserve"> स्थिर सम्मत्तिको खाता</t>
  </si>
  <si>
    <t xml:space="preserve">भुक्तानी दिन बाँकीको खाता तथा कच्चाबारी </t>
  </si>
  <si>
    <t>दिर्घकालीन दायित्वको विवरण</t>
  </si>
  <si>
    <t>लगानी सम्बन्धी फारम</t>
  </si>
  <si>
    <t>शेयर लगानी फाराम (अन्य वित्तीय उपकरण समेत)</t>
  </si>
  <si>
    <t>ऋण लगानी फाराम</t>
  </si>
  <si>
    <t xml:space="preserve">लगानीको बर्ग अनुसारको  रजिष्टर्ड </t>
  </si>
  <si>
    <t>लगानीको पून:मूल्याङ्कन रजिष्टर्ड</t>
  </si>
  <si>
    <t>ऋण सम्बन्धी फारम</t>
  </si>
  <si>
    <t>ऋण र ब्याजको भुक्तानी तालिका</t>
  </si>
  <si>
    <t xml:space="preserve">आन्तरिक तथा बैदेशिक ऋणको प्रवाह बिवरण </t>
  </si>
  <si>
    <t>ट्रेजरी बिल्स ऋण खाता</t>
  </si>
  <si>
    <t>सरकारी ऋणपत्रको खाता</t>
  </si>
  <si>
    <t>ब्यवस्थापकिय जानकारी प्रणाली तथा नगद योजना फारम</t>
  </si>
  <si>
    <t>तथ्याङ्क तथा सूचक बिश्लेषण फारम</t>
  </si>
  <si>
    <t>सम्भावित दायित्व बिश्लेषण फारम</t>
  </si>
  <si>
    <t>नगद स्थितिको प्रक्षेपण</t>
  </si>
  <si>
    <t xml:space="preserve"> आर्थिक संकेतको  भैगोलिक आधारमा प्रतिवेदन</t>
  </si>
  <si>
    <t>बिषयगत फारम</t>
  </si>
  <si>
    <t>संचित कोषको प्राप्ति तथा भुक्तानीको एकिकृत आर्थिक विवरण</t>
  </si>
  <si>
    <t xml:space="preserve">खाता बन्दी/अ.ल्या. फारम </t>
  </si>
  <si>
    <t>बजेट रकमान्तर / स्रोतान्तर/शीर्षकान्तर/ कार्यक्रम संशोधन</t>
  </si>
  <si>
    <t>प्राक्कथन</t>
  </si>
  <si>
    <t>संक्षिप्त नाम</t>
  </si>
  <si>
    <t>प्राप्य रकमको मास्केबारी</t>
  </si>
  <si>
    <t>ह्रास कट्टीको विवरण</t>
  </si>
  <si>
    <t>अन्तर सरकारी कारोबारको फारम</t>
  </si>
  <si>
    <t>Direct credit advice form</t>
  </si>
  <si>
    <t>अन्तर सरकारी कारोबारको मास्केबारी</t>
  </si>
  <si>
    <t>प्रतिस्पर्धात्मक खरिद कार्यको तुलनात्मक बिश्लेषण फाराम</t>
  </si>
  <si>
    <t>चालु तथा दीर्धकालीन दायित्व सम्बन्धी फारम</t>
  </si>
  <si>
    <t>बजेट तयारी कार्यमा आवस्यक विवरण तयार संकलन गर्न</t>
  </si>
  <si>
    <t>बजेट कार्यानवयन चुस्त बनाउन</t>
  </si>
  <si>
    <t>रकमान्तरलार्इ बजेट कार्याक्रम संशोधनसंग सम्वनधित गर्न</t>
  </si>
  <si>
    <t>परिबर्तित शासकिय व्यवस्थालार्इ सम्वोधन गर्न</t>
  </si>
  <si>
    <t>आन्तरिक तथा बैदेशिक सहायता लेखाङकन र प्रतिवेदन गर्न</t>
  </si>
  <si>
    <t>आन्तरिक नियनत्रण प्रणाली कार्यान्वयन गर्न</t>
  </si>
  <si>
    <t>सम्पती लेखाङकन र प्रोदभावी आधार तर्फ उन्मुख हुन</t>
  </si>
  <si>
    <t>दायित्व पहिचान र प्रोदभावी आधार तर्फ उन्मुख हुन</t>
  </si>
  <si>
    <t>लगानीको विवरण राखने विधिमा एकरूपता ल्याउन</t>
  </si>
  <si>
    <t>सुचनाको अधारमा वित्तीय विश्लेशण गर्न</t>
  </si>
  <si>
    <t>परिर्माजन/खारेजी/थपको मुख्य कारण</t>
  </si>
  <si>
    <t>निर्माण कार्य लार्इ खर्च सँग अन्तरसम्बनध कायम गर्न</t>
  </si>
  <si>
    <t>परामर्श सेवा कार्य लार्इ खर्च सँग अन्तरसम्बनध कायम गर्न</t>
  </si>
  <si>
    <t>निर्माण कार्यलार्इ लेखा मैत्री बनाउन</t>
  </si>
  <si>
    <t>भ्रमण कार्य तथा कर्मचारी प्रशासन लेखा उत्तरदायी बनाउन</t>
  </si>
  <si>
    <t>खरिद तथा जिन्सी व्यवसथापन चुस्त बनाउन</t>
  </si>
  <si>
    <t>मर्मत संभार व्यवसथापन चुस्त बनाउन</t>
  </si>
  <si>
    <t>लेखा अवधारण, सरकारी लेखा निर्देशीका, सार्वजनीक क्षेत्र लेखामान अनुरूप लेखा राख्न</t>
  </si>
  <si>
    <t>अ</t>
  </si>
  <si>
    <t>आ</t>
  </si>
  <si>
    <t>..</t>
  </si>
  <si>
    <t xml:space="preserve">  </t>
  </si>
  <si>
    <t>प्रतिवेदनको सारशं</t>
  </si>
  <si>
    <t>१. भुमिका</t>
  </si>
  <si>
    <t>२. परिमार्जनको उद्देश्य</t>
  </si>
  <si>
    <t>३. परामर्शदाताको कार्यदल</t>
  </si>
  <si>
    <t>४. परामर्शदाताको कार्ययोजना</t>
  </si>
  <si>
    <t>५. कार्ययोजनाको सम्पादन</t>
  </si>
  <si>
    <t>६. स्थलगत भ्रमणमा प्राप्त भएका सुझावहरू</t>
  </si>
  <si>
    <t>७. कार्य गर्दाका अनुभवहरू</t>
  </si>
  <si>
    <t>दैनिक राजस्व /आम्दानी खाता</t>
  </si>
  <si>
    <t>राजस्व/आम्दानीको शीर्षकगत खाता</t>
  </si>
  <si>
    <t>राजस्व-आम्दानीको आर्थिक विवरण /फाँटबारी</t>
  </si>
  <si>
    <t>करदाताको लगत</t>
  </si>
  <si>
    <t>राजस्व/आम्दानीको लगत र असुली प्रतिवेदन</t>
  </si>
  <si>
    <t>भुक्तानी कारोवारको सिफारिस पत्र</t>
  </si>
  <si>
    <t>भुक्तानीको रसिद/भर्पार्इ</t>
  </si>
  <si>
    <t>बजेट खाता (राजस्व/खर्च/सम्पती/दायीत्व) (Budget Sheet)</t>
  </si>
  <si>
    <t>खर्चको फाँटबारी</t>
  </si>
  <si>
    <t>सरकारी कोषको प्राप्ति र भुक्तानीको एकिकृत बार्षिक प्रतिबेदन</t>
  </si>
  <si>
    <t>सोझै  भुक्तानी तथा तेस्रो पक्ष भुक्तानी अभिलेख खाता</t>
  </si>
  <si>
    <t>निकायगत खर्च तथा अनुदानको बार्षिक विवरण</t>
  </si>
  <si>
    <t>बार्षिक कारोवारको समायोजन फारम</t>
  </si>
  <si>
    <t>भुक्तानी हुन बाँकी चेकको बिवरण</t>
  </si>
  <si>
    <t>अन्तर सरकारी कारोबार फारम</t>
  </si>
  <si>
    <t xml:space="preserve">प्राप्य रकम (Receviables) को मास्केबारी </t>
  </si>
  <si>
    <t>क्रियाकलापगत बजेट अनुमान फारम</t>
  </si>
  <si>
    <t>आय व्ययको अनुमान</t>
  </si>
  <si>
    <t>व्यय अनुमानको शीर्षकगत तथा स्रोतगत विवरण</t>
  </si>
  <si>
    <t>आय अनुमानको शीर्षकगत तथा स्रोतगत विवरण</t>
  </si>
  <si>
    <t>सोधभर्ना अभिलेख खाता</t>
  </si>
  <si>
    <t>फुकुवा/सोधभर्ना /रोक्का पत्र</t>
  </si>
  <si>
    <t>आयोजनाको प्रतिबद्धता/कार्यान्वयन अभिलेख खाता</t>
  </si>
  <si>
    <t>बस्तु तथा निर्माणको खरिद योजना</t>
  </si>
  <si>
    <t>परामर्श सेवाको खरिद योजना</t>
  </si>
  <si>
    <t>केन्द्रिय बजेट नियन्त्रण खाता</t>
  </si>
  <si>
    <t>सिमा भन्दा बढी बजेट प्रस्तावको पुष्ट्यार्इ फारम</t>
  </si>
  <si>
    <t>प्रतिपर्धात्मक खरिद कार्यको तुलनात्मक बिश्लेषण फाराम</t>
  </si>
  <si>
    <t>खर्च भएर जाने जिन्सी खाता</t>
  </si>
  <si>
    <t>खर्च भएर नजाने  (खप्ने मालसामानको) जिन्सी खाता</t>
  </si>
  <si>
    <t>जिन्सी निसर्ग / मिन्हा फाराम</t>
  </si>
  <si>
    <t>जिन्सी  सहायक खाता</t>
  </si>
  <si>
    <t>मर्मत सम्भार तथा संरक्षण अभिलेख खाता</t>
  </si>
  <si>
    <t xml:space="preserve">निर्माण कार्य तथा परामर्श सेवाको लागत अनुमान </t>
  </si>
  <si>
    <t>आइटमवाइज कार्य अभिलेख  खाता</t>
  </si>
  <si>
    <t>जनसहभागितामा सम्पादित कार्यको प्रतिवेदन</t>
  </si>
  <si>
    <t xml:space="preserve">व्यक्तिगत धरौटी खाता </t>
  </si>
  <si>
    <t>धरौटीको नगद तथा बैंक हिसाब खाता</t>
  </si>
  <si>
    <t>आन्तरिक/अन्तिम लेखापरिक्षणबाट कायम बेरूजुको लगत खाता</t>
  </si>
  <si>
    <t xml:space="preserve"> बेरूजुको कार्यालयगत प्रतिवेदन</t>
  </si>
  <si>
    <t xml:space="preserve">सफ्टवेयर प्रयोगकर्ता विवरण, परिवर्तन र स्थगीत माग फारम </t>
  </si>
  <si>
    <t>सफ्टवेयर प्रयोगकर्ता विवरण, परिवर्तन र स्थगीत अभिलेख</t>
  </si>
  <si>
    <t>Software inventory (Data Back up) प्रमाणीकरण फारम</t>
  </si>
  <si>
    <t>आन्तरिक नियन्त्रण अवस्थाको परिक्षण फारम</t>
  </si>
  <si>
    <t>दैनिक कार्य सम्पादन विवरण (TIMESHEET )</t>
  </si>
  <si>
    <t>भ्रमणमा खटिने पदाधिकारी वा कर्मचारीको भ्रमण अभिलेख खाता</t>
  </si>
  <si>
    <t>भ्रमण प्रतिवेदन ढाँचा</t>
  </si>
  <si>
    <t>शेयर लगानी अभिलेख खाता</t>
  </si>
  <si>
    <t>वित्तीय उपकरणमा लगानीको अभिलेख खाता</t>
  </si>
  <si>
    <t>ऋण/लगानी अभिलेख खाता</t>
  </si>
  <si>
    <t>ऋण लगानीको गोश्वारा प्रतिवेदन</t>
  </si>
  <si>
    <t>शेयर लगानीको गोश्वारा प्रतिवेदन</t>
  </si>
  <si>
    <t>शेयर तथा ऋण लगानीको एकिकृत बार्षिक प्रतिवेदन</t>
  </si>
  <si>
    <t>ऋण अभिलेख खाता</t>
  </si>
  <si>
    <t>आन्तरिक तथा बैदेशिक ऋण प्राप्ती खाता</t>
  </si>
  <si>
    <t>आन्तरिक तथा बैदेशिक ऋण भुक्तानी अभिलेख खाता</t>
  </si>
  <si>
    <t>आन्तरिक तथा बैदेशिक ऋण गोश्वारा प्रतिवेदन</t>
  </si>
  <si>
    <t>अन्तर सरकारी ऋण खाता</t>
  </si>
  <si>
    <t>क्षेत्र</t>
  </si>
  <si>
    <t>परिर्माजन/खारेजी/थपको कारणहरू</t>
  </si>
  <si>
    <t>कैफियत</t>
  </si>
  <si>
    <t>Revised form No</t>
  </si>
  <si>
    <t>Status of Changes</t>
  </si>
  <si>
    <t>Sector</t>
  </si>
  <si>
    <t xml:space="preserve">Reasons of Change/Termination/Addition </t>
  </si>
  <si>
    <t>Remarks</t>
  </si>
  <si>
    <t xml:space="preserve">साविकका म. ले. प. फारामहरु (सहायक समेत) र नयाँ प्रस्तावित लेखा ढाँचाहरू </t>
  </si>
  <si>
    <t>सामान्य परिमार्जन गर्नु पर्ने</t>
  </si>
  <si>
    <t xml:space="preserve">आन्तरिक नियन्त्रण प्रणाली </t>
  </si>
  <si>
    <t xml:space="preserve">आन्तरिक नियन्त्रण प्रणालीमा सुधारको लागि सवारी साधनको नाम लागि छुट्टै महल थप गरिएको छ ।
इन्धन मागफारम अनुसारको प्रयोग उदेश्य, सवारी साधनको प्रयोग दुरी लगायत सम्पूर्ण बिवरण नियन्त्रणको लागी अभिलेख गर्ने ।
समय सापेक्ष अन्य सामान्य ढाँचागत परिमार्जनहरू गरिएका छन् ।
</t>
  </si>
  <si>
    <t>हेवी उपकरण डिभिजनमा मात्र प्रयोग भएको र सम्बन्धित निकायको प्रतिक्रिया प्राप्त भर्इ सकेपछि सो सम्बन्धमा निर्णय गरिनु पर्ने ।</t>
  </si>
  <si>
    <t>पेस्की र भ्रमणको अभिलेख राख्न र नियन्त्रण मजबुत बनाउन ।   
भ्रमणको उद्देश्य स्पष्ट रूपले खुलाउन पर्ने व्यवस्था गरिएको ।
भ्रमण टोलीको विवरण, अनुमानित खर्चको विवरण पेस्की सम्बन्धित विवरणहरू समेत समावेश हुने हुँदा प्रतिवेदन/अभिलेखिकरणमा सहजता ल्याउन ।</t>
  </si>
  <si>
    <t>खर्च</t>
  </si>
  <si>
    <t>नियन्त्रण प्रणालीमा अझ सुधार गर्न पेश गरेको मिति, विलहरुको सन्दर्भ र भ्रमण टोलीहरुको विवरण थप गर्नु पर्ने व्यवस्था गरिएको छ । 
समयानुकुल अन्य सामान्य ढाँचागत परिमार्जनहरू गरिएको ।
भ्रमण सुरू अवधी, भ्रमण स्थान, पारवाहन किसिम, दैनिक भत्ता, फुटकर खर्च, भ्रमण भत्ता आदि सम्बन्धी प्रभावकारी निगरानी र भ्रमण सम्बन्धी नियन्त्रण गर्न</t>
  </si>
  <si>
    <t xml:space="preserve">बजेट खर्च, नगद, बैक मौज्दात  तथा पेश्की सम्बन्धी विवरणको विस्तृत जानकारी उपलब्ध गराउने,  कारोवारको अंकगणितीय भूल सच्चाउने र सो सम्वन्धी नियन्त्रण जस्ता कार्यहरू अझ प्रभावकारी र सरल बनाउन यो फाराममा सामान्य परिवर्तनहरू गरिएका  छन् । </t>
  </si>
  <si>
    <t>सरकारी निकायहरूमा एकल खाता कोष प्रणालीबाट विस्थापित भएको  हुँदा यस फारामलार्इ खारेजीको लागि सिफारिस गरिएको छ ।</t>
  </si>
  <si>
    <t>६ (क)</t>
  </si>
  <si>
    <t xml:space="preserve">यस फाराम बजेट विश्लेषण, कार्यन्वयन र खर्च नियन्त्रणमा अत्यन्त सार्न्दभिक रहेकाले सैद्धान्तिक रूपले समग्रमा यथावत राखी, समय अनुकुल र आवश्यकता अनुसार सामान्य ढाँचागत परिवर्तन मात्र गरिएको छ । </t>
  </si>
  <si>
    <t>तर यो फाराम आकारमा धेरै चौडा भएको हँदा छपार्इ (Printing) गर्न समस्या रहेको हुँदा सोको समाधानका लागि दिइएका सुझावहरू सहित निकायगत थप छलफल गर्नुपर्ने देखिन्छ ।</t>
  </si>
  <si>
    <t>राजश्व सम्बन्धी मासिक प्रतिवेदन</t>
  </si>
  <si>
    <t>सम्बन्धित निर्देशिकाद्वारा ब्यबस्थित भएको र हाल प्रयोगमा नरहेको ।</t>
  </si>
  <si>
    <t>११००३/१२००३</t>
  </si>
  <si>
    <t>अन्तरास्ट्रिय सिद्धान्त र मान्यता अनुपालन गर्दै कारोवार लेखांकनमा एकरूपता ल्याउन राजश्व, खर्च र विविध भॏचरलार्इ एकै भॏचर बनाइएको छ ।
QR Code अनूकुल फारामको व्यवस्था गरिएको र यसले गर्दा आधुनिक विद्युतीय प्राणाली अवलम्वन गर्न सहयोग गर्नेछ ।
खर्च/भूक्तानीहरूका लेखांकन गरी आवश्यकता अनुसार सहायक खाताहरू बनाउन स्रोतको प्रकार/तह तथा भुक्तानी विधिको जानकारीका लागि छुट्टै महलहरू थप गरिएका छन् ।
कारोबार लेखाङकन लार्इ कार्यक्रम तथा योजना मैत्री बनाउन, बजेट उपशीर्षक, कारोवार संकेत नं. र प्रतिबद्धता आदेश सम्बन्धित जानकारीहरू थप गर्नु पर्ने व्यवस्था गरिएको छ ।
खर्च/भुक्तानी भौचरहरू तयार गर्दा पाउनेको संक्षित विवरण राख्नु पर्ने ब्यवस्था गरिएको छ । यसले कारावारहरूसँग सम्बन्धित प्रामाणिक कागजातहरू अन्तर सम्बन्ध कायम गर्न सहज हुन्छ ।
राजश्व दाखिला र अन्य सम्बन्धित विवरणहरू राख्ने खण्ड थप गरिएको छ ।</t>
  </si>
  <si>
    <t>१० (क)</t>
  </si>
  <si>
    <t>राजश्वको गोश्वारा भौचर</t>
  </si>
  <si>
    <t>एकल गोश्वारा भौचर लागु गरिएकाले यसलार्इ साविकको म.ल.प.फा.न १० मा नै समावेश गरिएको छ ।</t>
  </si>
  <si>
    <t>राजश्व</t>
  </si>
  <si>
    <t>चेक तथा अन्य माध्यमबाट आम्दानी/राजश्व प्राप्त हँदा चेक तथा अन्य वित्तीय भुक्तानीहरूका सर्न्दभ संख्या र मान्य अवधि खुलाउनका लागि महलहरू थप गरिएका छन् । 
विध्युतीय प्रणालीमा रसिदहरूको प्रयोगमा हुन सक्ने सम्भावित जोखिमहरू हटाउनका लागि  प्रिन्ट गर्नेको नाम, पटक तथा मिति सम्बन्धि जानकारीहरू थप गरिएका छन् ।
QR Code विवरण राखिएको र यसले विध्युतीय प्राणालीको अवलम्वनमा सहजता ल्याउने छ ।    
निकायले तयार गर्ने आर्थिक विवरणहरू र खाताको लागि चाहिने जानकारीहरु उपलब्ध गराउन मद्दत गर्नेछ ।</t>
  </si>
  <si>
    <t>सम्बन्धित कार्यालयहरुमा आवश्यकता अनुसारको छुट्टै फारामहरू प्रयोगमा रहेको ।</t>
  </si>
  <si>
    <t xml:space="preserve">यस फाराममा हाल महिनासम्म भएको जम्मा खर्च रकम गणना गर्नको लागि गत महिना सम्मको खर्च महल थप गरिएको छ । 
विश्लेषणात्मक जानकारीको लागि अन्तिम बजेटमा हाल सम्मको खर्च  प्रतिशत थप गर्नु पर्ने र पेश्की बाहेकको जम्मा खर्च उल्लेख गर्नु पर्ने व्यवस्था गरिएका छन् ।
</t>
  </si>
  <si>
    <t xml:space="preserve">पेश्की संकेत नं. र गोश्वारा भौचर नं. महलहरू थप गरिएका छन््, यसले  पेश्कीको खाता/विविरणहरूलार्इ व्यवस्थित गर्न मद्दत गर्नेछ । साथै बैंकको मौज्दातमा थप/घट हुने विविरणहरू स्पस्ट रूपले फाराममा नै उल्लेख गर्नुपर्ने व्यवस्था गरिएको छ । </t>
  </si>
  <si>
    <t xml:space="preserve">बैंक तथा नगद कारोवारको सही अनुरुप भए नभएको परीक्षण गर्ने तथा फरक रकम यकिन गर्न र पारदर्शी एवंम् सान्दर्भीक विवरण तयार गर्न मिल्ने गरी ढाँचामा परिमार्जनहरू गरिएका छन् । 
घटाउने/बढाउने खण्डमा मिलान हुन बाँकी विवरणहरूलाई भुक्तानी आदेश र भौचर नं.  सन्दर्भमा मिलाउनु पर्ने व्यवस्था गरिएको छ । यसले नगद तथा बैंक कारोवारको सम्बन्धलार्इ यकिन गर्न सहज गराउँदछ ।
</t>
  </si>
  <si>
    <t>१५ (क)</t>
  </si>
  <si>
    <t>राजश्वको बैंक हिसाब मिलान फारम</t>
  </si>
  <si>
    <t>यस फाराममा बैंक र स्रेस्ता अनुसारको फरक रकमको कारणहरू र अन्य विवरणहरू थप गर्नुपर्ने ब्यवस्था गरी हिसाब मिलान विवरणहरूलार्इ भौचर नं. को सन्दर्भमा मिलाएर अझै व्यवस्थित प्रस्तुतिकरण गर्नु पर्ने गरिएको छ ।</t>
  </si>
  <si>
    <t xml:space="preserve">कोष तथा लेखा नियन्त्रक कार्यालय ले एकल खाता कोष प्रणाली लागु गरे पछि सो प्रणालीबाट नै आवश्यक जानकारीहरू प्राप्त हुने र हाल  प्रयोगमा निरन्तरता नभएकोले यो फाराम खारेज गर्नु पर्ने देखिन्छ । </t>
  </si>
  <si>
    <t>साविक म.ले.प.फा. नं. २०८ ले प्रतिस्थापन गरेको तथा केन्द्रिय आ. वि. नेपाल सार्वजनिक क्षेत्र लेखामान अनुरूपको तयार हुने भएकाले यो फाराम खारेज गर्नु पर्ने देखिन्छ ।</t>
  </si>
  <si>
    <t>कार्यालयमा दाखिल भैसकेको मालसामानको मोल वा उपलब्ध भैसकेका सेवा वापत भुक्तानी दिन बाँकी रकम वा सम्पन्न हुन लागेको वा भैसकेका कार्यको दिन बाँकी रकमको अभिलेख राख्न र लेखा सान्दर्भिक बनाउन भॏचर नम्वर, बजेट उपर्शीषक र आर्थिक संकेतका लागि छुट्टा छुट्टै महलहरू थप गरिएका छन् ।</t>
  </si>
  <si>
    <t>धरौटी</t>
  </si>
  <si>
    <t xml:space="preserve">कार्यालयमा प्राप्त भर्इ रहेको धरौटी  रकमको आम्दानी तथा सदरस्याहा भर्इ बाँकी धरौटीको  स्थिति देखाउने यो मास्केवारीमा ढाँचागत र अन्य आवश्यक परिमार्जनहरू गरिएका छन् ।
साविकको म.ले.प.फा. १९४ मा समायोजन गरिएको । </t>
  </si>
  <si>
    <t>बजेट</t>
  </si>
  <si>
    <t>कार्यक्रमगत (activities wise)नियमित रूपमा संचालन हुने आयोजना वा कामहरूको लागि सर्भेक्षण डिजार्इन तथा लगत इष्टिमेट गरी वार्षिक विनियोजित रकम अनुसार निकासा तथा नगद योजनाको लागी केही सामान्य थप गरिएको छ ।</t>
  </si>
  <si>
    <t xml:space="preserve">DTCO ले TSA प्रणाली लागु गरे पछि सो प्रणालीबाट नै आवश्यक जानकारीहरू प्राप्त हुने र हाल  प्रयोगमा निरन्तरता नभएकोले यो फाराम खारेज गर्नु पर्ने देखिन्छ । </t>
  </si>
  <si>
    <t>............................ खाता</t>
  </si>
  <si>
    <t>निकायका विभिन्न प्रकारका कारोवारहरूलार्इ अभिलेख गरी व्यवस्थित रूपमा राख्न गौश्वारा भौचरमा प्रविष्टी गरे पछि सफ्टवेयर प्रणाली मार्फत यो खाता स्वत तयार हुने अवधारणामा आधारित भर्इ यसमा समायानुकुल परिमार्जनहरू गरिएका छन् ।
प्रयोजनको आवश्यकता अनुसार  सबै प्रकारका  कारोवारहरू खर्च, राजश्व, पेश्की, धरॏटी र विविधका लागि सहायक खाता, वा अन्य तरिकाले Level wise रूपमा प्रयोग गर्न सकिन्छ ।
श्रोत समेत खुल्ने हुदा खर्च भएका रकम के कस्तो श्रोतबाट ब्यहोरेको हो सो समेत यकिन भर्इ श्रोतगत बिबरण तयार गर्न  सहयोग हुने गर्दछ ।</t>
  </si>
  <si>
    <t xml:space="preserve">तिनै तहमा राजश्व बाँडफाँड अवधारण समावेश गर्न र विभाज्य कोषको लागि छुट्टै समेटिने गरि व्यवस्था गरिएको छ ।
</t>
  </si>
  <si>
    <t>बजेट सारंश खर्च नियन्त्रण खाता</t>
  </si>
  <si>
    <t>Line Ministry Budget Information System (LMBIS) लागु भए पश्चात सो प्रणालीबाट बजेट सम्बन्धि सम्पूर्ण व्यवस्थापनहरू हुने हुँदा हाल यस फाराम प्रयोगमा नरहेको हँदा सो फारामलार्इ खारेज गर्नु उचित देखिन्छ ।</t>
  </si>
  <si>
    <t>एकल खाता कोष प्रणाली लागु पछि प्रयोगमा निरन्तरता नभएको ।</t>
  </si>
  <si>
    <t xml:space="preserve">खानेपानी संस्थानको आफ्नै फारम प्रयोगमा रहेको र राय प्राप्त भए पछि निर्णय गर्नु पर्ने । </t>
  </si>
  <si>
    <t>सबै निकायहरूका लागि उपयुक्त हुने गरी करदाता लगत बनाइएको हँदा राय प्राप्त भए पछि खारेज  गर्नु पर्ने ।</t>
  </si>
  <si>
    <t xml:space="preserve">विद्यालयको आफनै रसिद प्रयोगमा रहेकोले राय प्राप्त भए पछि निर्णय गर्नु पर्ने । </t>
  </si>
  <si>
    <t xml:space="preserve">आफ्नै फारम प्रयोगमा रहेको र राय प्राप्त भए पछि निर्णय गर्नु पर्ने । </t>
  </si>
  <si>
    <t xml:space="preserve">शिक्षा नियमावली अनुसार राख्नुपर्ने हुँदा  सम्बन्धित निकायबाट राय प्राप्त भए पछि निर्णय गर्नु पर्ने । </t>
  </si>
  <si>
    <t xml:space="preserve">लगानी तथा ऋण  </t>
  </si>
  <si>
    <t>ऋणहरूको यथार्थ अवस्थाको चित्रण गर्न र पारर्दशि अभिलेख राख्न लागि विवरण र अन्य परिमार्जनहरू  गरिएका छन् ।</t>
  </si>
  <si>
    <t xml:space="preserve">प्रचलित कानुन/निर्देशिका अनुसारको फाराम प्रयोगमा भएको हँदा सम्बन्धित निकायबाट राय प्राप्त भए पछि निर्णय गर्नु पर्ने । </t>
  </si>
  <si>
    <t xml:space="preserve">प्रचलित  कानुन/निर्देशिका अनुसारको फाराम प्रयोगमा भएको हँदा सम्बन्धित निकायबाट राय प्राप्त भए पछि निर्णय गर्नु पर्ने । </t>
  </si>
  <si>
    <t>सम्बन्धित कानुन अनुसार हुने ।</t>
  </si>
  <si>
    <t>एकल कोष खाता प्रणालीमा भएको व्यवस्था अनुसार नेपाल सरकारको तीनै तहका लागि एकै फाराम प्रयोग गर्न मिल्ने गरी यस फाराममा परिमार्जन गरिएको छ । 
भूक्तानीलार्इ चालु, पुँजी, धरॏटी, वित्तिय र विविध प्रकारहरूमा आवश्यकता अनुसार पहिचान गर्नु पर्ने, स्रोतको विवरणहरू उल्लेख गर्नु पर्ने र भुत्तानी विधि समेत स्पष्ट रूपले राख्नु पर्ने हँदा भुक्तानी आदेशको कार्य क्षेत्र बद्न गर्इ भुक्तानी र लेखांकनमा पारदर्शिता र प्रभावकारितामा वृद्धि हँदै जानेछ ।</t>
  </si>
  <si>
    <t>जिन्सी तथा सम्पत्ती</t>
  </si>
  <si>
    <t>कार्यालयमा आवश्यक सामान माग अनुसार खरिदाको सुनिश्चित गर्न र खरिदलार्इ ब्यवस्थित गर्न मालसामान आपूर्तिकर्ताको विवरण अझ विस्तृत रूपमा राख्नु पर्ने र अन्य खरिद आदेशको साविकको ढाँचामा आवश्यकता अनुसार सामान्य परिमार्जनहरू गरिएका छन् ।</t>
  </si>
  <si>
    <t xml:space="preserve">खरिद आदेश अनुसारको समान/ सम्पत्तीको गुणस्तर, परिमाण र लागतको जाँच गरि खरिद आदेशसँगको भिन्नता समेत यकिन गर्न खरिद आदेश नं सँग अन्तर सम्वन्ध कायम गरिएको र अन्य ढाँचा/महलहरूको क्रममा सामान्य परिवर्तनहरू गरिएका छन् । 
यस फारामले सामान प्राप्ती तथा स्वीकृती गरेकोमा सो को  अभिलेख गर्ने गर्दछ । </t>
  </si>
  <si>
    <t>मालसामानहरूको पारर्दशि अभिलेख राख्न र अधिकतम उपयोगिताको लागि खरिद आदेश तथा मर्मतको विवरणहरू थप गरिएको ।
मूल्य नखुलेको र ह्रासकट्टी सम्पतिको समायोजनको व्यवस्था
गरी प्रोदभावी आधारमा आधारीत तर्फ उन्मुख गरिएको ।</t>
  </si>
  <si>
    <t xml:space="preserve">समय सान्दर्भिक बनाउन बुझिलिनेको विवरणहरू थप सुधार गरियो, प्रमाणित गर्नको विवरणहरूका थपियो ।
समान बुझिलिनेको हकमा व्यक्ति र संस्था कार्यालय छुट्टयार्इयो ।
</t>
  </si>
  <si>
    <t xml:space="preserve">निकायको सम्पत्ति/ जिन्सी सामानको दुरूपयोग हनु नदिर्इ समय समयमा मर्मत संभार, संरक्षण, लिलाम, बिक्री र मिन्हा गर्न सुझाव दिन मिल्ने गरी समानको अवस्था तथा संरचनाको विस्तृत विवरण थप गरिएको छ ।
नियमानुसार जिन्सी निरीक्षण गर्दा वा आवश्यकता अनुसार कार्यालयमा रहेको जिन्सी मालसामान निरीक्षण गर्दा प्रयोग गर्ने उदेश्यले यो फाराम तर्जुमा गरिएको हो । </t>
  </si>
  <si>
    <t>जिन्सी सम्पत्ति र मालसामान टुट फुट, घिस्रिएर वा अन्य कारणले काम नलाग्ने भएको भनी जिन्सी निरीक्षण फारममा उल्लेख भै प्रमुखले निशर्ग / मिन्हा गर्ने आदेश दिएमा यो फारम भरी स्वीकृती लिने र अनावश्यक तरिकाले सम्पत्ति मिन्हा हुन नदिने ।
समयानुकुल बनाउन ।</t>
  </si>
  <si>
    <t>माग फाराम/निकासा फाराम</t>
  </si>
  <si>
    <r>
      <t>कार्यालयमा अधिकार प्राप्त अधिकारीले आदेश दिए बमोजिम स्टोरमा जिन्सी तथा सम्पत्तिको माग र जारी पहिचान गर्ने, सो सम्बन्धी नियन्त्रण र बैधानिकयता सुनिश्चित गर्ने, मौज्दात नभएको जिन्सी तथा सम्पत्ति खरिद गर्न र स्टोरमा भए निकासा दिन र निकासा गरी बैधानिकता सुनिश्चित गर्न यसलार्इ निकासा प्रयोजनका लागि उपयुक्त बनाइएको छ ।
माग फाराम लार्इ नाम परिवर्तन गरि</t>
    </r>
    <r>
      <rPr>
        <b/>
        <sz val="16"/>
        <rFont val="Kokila"/>
        <family val="2"/>
      </rPr>
      <t xml:space="preserve"> "माग फाराम/निकासा फाराम" </t>
    </r>
    <r>
      <rPr>
        <sz val="16"/>
        <rFont val="Kokila"/>
        <family val="2"/>
      </rPr>
      <t>बनाइएको छ ।
माग तथा निकासा फारमलार्इ एकै बनार्इ समयानुकुल बनाउन  परिमार्जन गरिएको छ ।
आवश्यकता अनुसार निर्णय मिति, नं. र अन्य जानकारीहरू पनि उल्लेख गरिनु पर्ने व्यवस्था गरियो ।</t>
    </r>
  </si>
  <si>
    <t>कार्यालय संचालनको लागि दैनिक रूपमा प्रयोगमा आर्इ खर्च भएर जाने सामानहरूको उचित ढंगले अभिलेख राखि ब्यवस्थापन गर्न र त्यसको प्रयोग नियन्त्रणको लागि यसमा तयार गर्नेको, कार्यालय कोड जस्ता विवरणहरू थप गरिएको छ ।</t>
  </si>
  <si>
    <t xml:space="preserve">यस फाराममा घर तथा संरचनाहरूको विवरणहरू,  निर्माण सम्पन्न मिति, मूल्य र प्रकार थप गरिएका छन् । 
भविष्यमा प्रोदभाबी आधारमा लेखांकन गर्नको लागि पुनर्मुल्याङ्कन महल थप गरिएको छ ।
</t>
  </si>
  <si>
    <t>भाडामा दिएको र लिएको सम्पत्तिको अभिलेख किताब</t>
  </si>
  <si>
    <t>खरिद</t>
  </si>
  <si>
    <t>यस फाराममा सामान्य ढाँचागत परिमार्जन मात्र गरी साबिकको म.ले.प.फा.नं. ५६ लार्इ समेत यसैमा समायोजन गरिएको छ ।</t>
  </si>
  <si>
    <r>
      <t xml:space="preserve"> तार्किक परिमार्जन नगरी सामान्य ढाँचागत हेरफेर मात्र गरिएको ।
साबिकको म.ले.प.फा.नं. ५५ लार्इ समेत यसैमा उचित प्रस्तुतिकरण र लेखांकनमा सहजीकरणका लागि यसै फाराममा समायोजन गरिएको छ ।
यस फाराम लार्इ नाम परिवर्तन गरि </t>
    </r>
    <r>
      <rPr>
        <b/>
        <sz val="16"/>
        <rFont val="Kokila"/>
        <family val="2"/>
      </rPr>
      <t>"भाडामा दिएको/लिएको सम्पत्ती अभिलेख किताब"</t>
    </r>
    <r>
      <rPr>
        <sz val="16"/>
        <rFont val="Kokila"/>
        <family val="2"/>
      </rPr>
      <t xml:space="preserve"> बनाइएको छ ।</t>
    </r>
  </si>
  <si>
    <t xml:space="preserve">वर्षभरि वा एक आर्थिक वर्षभित्र कार्यालयमा प्राप्त एवं खर्च भई बॉकी रहेको खप्ने मालसामानहरु वा खर्च भएर जाने जिन्सी माल सामानहरु निरीक्षण गरी तिनीहरुको अवस्था समेत खुल्ने व्यवस्था साविकको म. ले. प. फा. नं. ४७ र ४९ मा नै भएको हँदा खारेजी गर्नु पर्ने देखिन्छ । </t>
  </si>
  <si>
    <t>.</t>
  </si>
  <si>
    <t>आन्तरिक तथा बैदेशीक ऋणलार्इ नयाँ प्रस्तावित फाराममा समायोजन गरिएको ।</t>
  </si>
  <si>
    <t>सम्बन्धित निकायबाट राय प्राप्त भए पछि निर्णय गर्नु पर्ने ।</t>
  </si>
  <si>
    <t xml:space="preserve">
नयाँ प्रस्तावित फाराममा समायोजन गरिएको ।
</t>
  </si>
  <si>
    <t>हाल प्रयोगमा रहिरहेको र राय प्राप्त भएपछि परिमार्जन/निर्णय गर्नुपर्ने ।</t>
  </si>
  <si>
    <t xml:space="preserve">कर्मचारीहरुको भुक्तानीको बिस्तृत विवरण तयार गर्न कर र योगदानमा अधारित विवरणहरूका लागि महलहरू थप गरिएको ।
</t>
  </si>
  <si>
    <t>राजश्व आम्दानीको दैनिक गोश्वारा खाता</t>
  </si>
  <si>
    <t>बैंक भॏचर नम्वर र अन्य आवश्यक जानकारीहरू उचित ढंगले प्रस्तुत गरी एकल फारामको ब्यवस्था गरिएको छ । साथै राजश्व संकलन, व्यवस्थापन र नियन्त्रण प्रणाली अझ राम्रो र सुढृड बनाउन सही छाप गर्ने व्यक्तीहरूका विवरण थप गरिएका छन् ।</t>
  </si>
  <si>
    <t>राजश्व आम्दानीको दैनिक नगद प्राप्त खाता</t>
  </si>
  <si>
    <t>साविक म.ले.प.फा. १०८ (राजश्व आम्दानीको दैनिक गोश्वारा खाता)मा नै  सामान्य परिमार्जनहरू सहित समावेश गरिएको छ ।</t>
  </si>
  <si>
    <t>राजश्व आम्दानीको दैनिक बैँक भौचर खाता</t>
  </si>
  <si>
    <t>हाल प्रयोगमा नरहेको हुँदा सम्बन्धित निकायहरूबाट राय प्राप्त भए पछि निर्णय गर्नु पर्ने ।</t>
  </si>
  <si>
    <t xml:space="preserve">विस्तृत अभिलेख राख्न र नियन्त्रणमा सुधारको लागि समय सापेक्ष परिमार्जनहरू गरिएको । </t>
  </si>
  <si>
    <t>चुंगी कर जस्ता ठेक्काका बिषयहरु नरहेको र सबै निकायहरूका लागि उपयुक्त हुने गरी करदाता लगत बनाइएको हँदा थप छलफल/राय प्राप्त भए पछि खारेज  गर्नु पर्ने ।</t>
  </si>
  <si>
    <t>प्रचलित कानुन/निर्देशिका अनुसारको फारामहरू प्रयोगमा रहेको हँदा सम्बन्धित निकायबाट राय/प्रतिकृया प्राप्त भए पछि निर्णय गर्नु पर्ने ।</t>
  </si>
  <si>
    <t xml:space="preserve">सम्पूर्ण Pre-Numbered कागजातलाई समेत प्रयोग हुने गरी समायोजन गरिएको ।
बिषयगत नियन्त्रण खाताहरू भएका बाहेक आन्तरिक आम्दानी वा राजश्व कार्यालयमा दाखिला वा प्राप्त भए दिइने वा काटिने रसिद नियन्त्रण गरि अनियमितता हुन नदिने । 
सबै निकायका लागि उपयोगी हुने गरी परिमार्जन गरिएको । </t>
  </si>
  <si>
    <t>प्रचलित कानुन/निर्देशिकाले खारेज गरिसकेको हँदा सम्बन्धित निकायबाट राय/प्रतिकृया प्राप्त भए पछि खारेज गर्नु पर्ने ।</t>
  </si>
  <si>
    <t xml:space="preserve">सम्बन्धित निकायबाट राय/प्रतिकृया प्राप्त भए पछि निर्णय गर्नु पर्ने । </t>
  </si>
  <si>
    <t>हाल पनि प्रयोगमा रहेको र सामान्य ढाँचागत परिमार्जनहरू गरिएको ।</t>
  </si>
  <si>
    <t>विद्युत प्राधिकरणमा सफ्टवेयरको प्रयोगमा भएकोले र सम्पूर्ण कर/शूल्कको लागि उपयुक्त हुने गरी छुट्टै फाराम तयार गरिएको हुँदा यो फारम   खारेज गर्नु पर्ने देखिन्छ ।</t>
  </si>
  <si>
    <t>आफ्नै कानुन/निर्देशिका अनुसार फाराम प्रयोगमा भएको र सम्पूर्ण कर/शूल्कको लागि उपयुक्त हुने गरी छुट्टै फाराम तयार गरिएको हुँदा यो फारम   खारेज गर्नु पर्ने देखिन्छ ।</t>
  </si>
  <si>
    <t>हाल प्रयोगमा रहिरहेको र अझ लेखांकन र अभिलेख राख्नको लागि सान्दर्भिक रहेको हुँदा राय प्राप्त भएपछि परिमार्जन/निर्णय गर्नुपर्ने देखिन्छ ।</t>
  </si>
  <si>
    <t xml:space="preserve">पुँजीगत निर्माण </t>
  </si>
  <si>
    <t>साविक म.ले.प.फा. न. १६६ मा  नै आवश्यक सामान्य परिमार्जनहरू सहित समावेश गरिएको छ ।</t>
  </si>
  <si>
    <t>मूख्य क्रियाकलापको नाम, क्रियाकलापको संख्या र अन्य अनुमान/भेरिएसनका विवरणहरू थप गरी  ढाँचागत सामान्य परिमार्जन गरी आइटम अनुसार बाँकी रहेको कार्यहरूको अभिलेख राख्न यस फारामलार्इ समयानुकुल प्रयोगकर्ता/संस्थाको आवश्यकतानुसार बनाइएको छ ।</t>
  </si>
  <si>
    <t>योजनाको विवरणहरू उल्लेख गर्दा योजना कार्यन्वयन हुने स्थान, भेरिएसन मिति र ठेक्काको संकेत नं. पनि उल्लेख गर्नु पर्ने व्यवस्था गरिएको छ ।
सम्बन्धित नापी किताबको पाना/पेज नं. भर्नको लागि छुट्टै महलको व्यवस्था गर्नु पर्ने गरी परिमार्जन गरिएको हँदा यसले सम्बन्धित फारामहरू बीच अन्तर समवन्ध कायम गरी स्पष्ट अभिलेख र प्रभावकारी नियन्त्रण कायम गर्न मद्दत गर्नेछ ।
 लागतको स्पष्ट गणनाको लागि यस फाराममा स्वीकृत दर महल  थप गरिएको छ । 
कट्टी गर्नुपर्ने सम्पूर्ण विवरणहरू छुट्टै खण्डमा उल्लेख गरी खुद दिनु पर्ने रकमको गणना गरिनस पर्ने व्यवस्था गरिएको  छ ।
भूक्तानीको पारदर्शिताको लागि बिल बमोजिम भुक्तानी गर्दाको लागि आवश्यक  व्यहोराहरू थप गरिनु पर्ने व्यवस्था गरिएको छ ।</t>
  </si>
  <si>
    <t xml:space="preserve">साविकमा ठेकेदारहरूको एक मात्र व्यक्तिगत खाता बनाउने गरिएकोमा ठेक्का/योजना  अनुसार छुट्टा छुट्टै खाताहरू सम्बन्धित सम्पूर्ण जानकारीहरू सहित  तयार गर्न यो फाराममा परिमार्जन गरिएको छ । 
मिति तथा भॏचरलार्इ छुटै महल दिर्इएको ।
खाताको अवधारणमा प्रामाणितको व्यहोरा हटार्इएको ।
</t>
  </si>
  <si>
    <t>खासै परिमार्जन नगरिएको, खाताको अवधारणमा प्रामाणितको व्यहोरा हटार्इएको ।
धरौटी सम्बन्धी दायित्य कारोवारको अभिलेख गर्न ।</t>
  </si>
  <si>
    <t>कार्य मापनको आयामहरूका लागि हालमा प्रयोगमा रहेका र्इकाइहरू अनुसार महलहरूमा थप/परिमार्जन गरिएका छन् । 
प्रभावकारी कार्य सम्पादन र नियन्त्रण प्रणालीका लागि आर्थिक प्रशासन शाखा लगायत अन्य सम्बन्धित जिम्मेवार व्यक्तिको सहीको व्यवस्था, उचित अभिलेखीकरण र ढाँचागत  परिमार्जनहरू गरिएका छन् ।</t>
  </si>
  <si>
    <t xml:space="preserve">यस फारामको साविकको नाम परिवर्तन गरी “ नापी किताब तथा डोर हाजिरी नियन्त्रण खाता” राखिएको । 
डोर हाजिर फाराम नियन्त्रण खाता (साविकको म.ले.प.फा.न.-१७५) पनि यसमा नै समावेश गरिएको छ । 
नापी किताव दिने अधिकारीको सही थपिएको छ ।
नापी किताबको प्रयोगमा हुन सक्ने अनियमितताहरू नियन्त्रण गर्न खाली पृष्ट  र उपयोग गरिएको पृष्ट संख्या उल्लेख गर्नको लागि छुट्टै महलहरू थप गरिएको छन् ।  </t>
  </si>
  <si>
    <t xml:space="preserve">यस फाराममा लागू हुने करहरू र अन्य कट्टीहरूको लागि करको महल थप गरिएको छ ।
अनावश्यक रहेका साविकको फारामको भाग २ र ३ प्रयोगमा पनि नरहेको र सान्दर्भिक पनि नदेखिएकोले यस परिमार्जन मार्फत हटाइएको छ ।
सम्भावित जोखिम एवं अनियमितताहरूलार्इ न्यून एवं नियन्त्रण गर्न हस्ताक्षरको लागि थप जिम्मेवार व्यक्तिहरू थप गरिएका छन् । 
</t>
  </si>
  <si>
    <t xml:space="preserve">नियन्त्रण प्रणाली सुढृड बनाउन यस फाराममा नापी किताब नं. को महल थप गरिएको छ ।
प्रयोगमा नरहेको तर प्रोदभाबी लेखाका लागि  आवश्यक आधार तयार गर्न अन्य परिमार्जन गरिएको छ ।
कार्य प्रगति/उपयोगको स्थितिको महल थप विश्लेषण गर्न ।
</t>
  </si>
  <si>
    <t>आवश्यक परिमार्जनहरू सहित साविकको म.ले.प.फा.न.-१७२मा समावेश गरिएको ।</t>
  </si>
  <si>
    <t xml:space="preserve">कार्य स्वीकार र सम्पन्न प्रतिवेदन </t>
  </si>
  <si>
    <t>यस फारामको सही गर्ने खण्डमा जाँच गर्नेको लागि सही गर्नुपर्ने र फरकको लागि विश्लेषणात्मक व्याख्या थप गर्नु पर्ने व्यवस्था गरिएको छ । यसले उल्लेखित निर्माण कार्य स्वीकार र सम्पन्न  सम्बन्धित निकायबाट विधिवत रूपमा भएको जनाउँदछ ।</t>
  </si>
  <si>
    <t>ढाँचागत र अन्य सामान्य परिमार्जन गरिएको ।</t>
  </si>
  <si>
    <t>सम्बन्धित निकायबाट थप परामर्श तथा बिश्लेषण प्राप्त नभएकोले  राय प्राप्त भएपछि परिमार्जन/निर्णय गर्नुपर्ने ।</t>
  </si>
  <si>
    <t>हाल प्रयोगमा रहिरहेको र अझ लेखांकन र अभिलेख राख्नको लागि सान्दर्भिक रहेको हुँदा राय प्राप्त भएपछि परिमार्जन/निर्णय गर्नुपर्ने ।</t>
  </si>
  <si>
    <t>कर्मचारीहरूका भ्रमण र अन्य विवरणहरूको पारर्दशि अभिलेख राख्नको लागि ।</t>
  </si>
  <si>
    <t>समायानुकुल सामान्य परिमार्जनहरू गरिएका छन् ।</t>
  </si>
  <si>
    <t>आफ्नै फाराम प्रयोगमा रहेको र सम्बनधित ऐनले संबोधन गरेको हँदा सम्बन्धित राय प्राप्त भएपछि निर्णय गर्नुपर्ने ।</t>
  </si>
  <si>
    <t>१९१ (क)</t>
  </si>
  <si>
    <t>१९१ (ख)</t>
  </si>
  <si>
    <t>१९१ (ग)</t>
  </si>
  <si>
    <t>१९१ (घ)</t>
  </si>
  <si>
    <t>१९१ (ङ)</t>
  </si>
  <si>
    <t>१९१ (च)</t>
  </si>
  <si>
    <t>१९१ (छ)</t>
  </si>
  <si>
    <t>१९१ (ज)</t>
  </si>
  <si>
    <t>१९२ (क)</t>
  </si>
  <si>
    <t>आफ्नै छुट्टै कानुन अनुसारको फारामहरू प्रयोगमा रहेको र सम्बन्धित ऐनले सम्बोधन गरेको छ ।</t>
  </si>
  <si>
    <t>राजश्वको आर्थिक विवरण</t>
  </si>
  <si>
    <r>
      <t>यस फाराममा बिभाज्य कोषको विवरणहरू थप गरिएको छ । साथै NPSAS को आवश्यकता अनुसार छुट्टै केन्द्रिय फाराम तयार गरिएकाले यस फारामलार्इ राजश्यको नियन्त्रण प्रणालीमा सुधार र असूलीको लगतका अभिलेखका रूपमा प्रयोग गर्नु पर्ने छ ।
साविकको यस फारामको नाम परिवर्तन गरी</t>
    </r>
    <r>
      <rPr>
        <b/>
        <sz val="16"/>
        <color rgb="FF000000"/>
        <rFont val="Kokila"/>
        <family val="2"/>
      </rPr>
      <t xml:space="preserve"> "राजश्व/आम्दानीको लगत र असुली प्रतिवेदन"</t>
    </r>
    <r>
      <rPr>
        <sz val="16"/>
        <color rgb="FF000000"/>
        <rFont val="Kokila"/>
        <family val="2"/>
      </rPr>
      <t xml:space="preserve"> राखिएको छ । </t>
    </r>
  </si>
  <si>
    <t>धरौटीको आर्थिक विवरण</t>
  </si>
  <si>
    <t>कार्यालयमा प्राप्त भर्इ रहेको धरौटी  रकमको आम्दानी तथा सदरस्याहा भर्इ बाँकीको धरौटीको  स्थिति देखाउने आर्थिक विवरणको  फारम हो ।
यसमा  ढाँचागत सामान्य परिमार्जनहरू मात्र गरिएको ।</t>
  </si>
  <si>
    <t>यथावत राखिएको, खासै परिमार्जन नगरिएको ।</t>
  </si>
  <si>
    <t>एकल खाता कोष प्रणाली प्रयोगमा सँगै  प्रतिस्थापन भएको ।</t>
  </si>
  <si>
    <t>बजेट बर्गिकरण परिबर्तन भई चालु, पुजी र वितिय व्यबस्था भएको र अन्य व्यवस्था भएको हँदा ।</t>
  </si>
  <si>
    <t>एकल खाता कोष प्रणाली प्रयोगमा सँगै  प्रतिस्थापन भएको र हाल आवश्यक नरहेको ।</t>
  </si>
  <si>
    <t>आयोजना (Project Accounts) लेखाबाट यसका लागि आवश्यक विवरणहरू आउने भएकाले ।</t>
  </si>
  <si>
    <t>नयाँ बजेट सम्बन्धि फारामहरू थप गरिएको ढाँचामा आउने ।</t>
  </si>
  <si>
    <t>राजश्वको केन्द्रिय अभिलेख खाता</t>
  </si>
  <si>
    <t xml:space="preserve">हाल म. ले. नि. का. मा प्रयोगमा रहेका प्रणालीबाट सम्पूर्ण प्रतिवेदन प्राप्त हुने भएकाले । </t>
  </si>
  <si>
    <t>सैद्धान्तिक रूपले यथावत राखिएको र ढाँचागत सामान्य परिमार्जन गरिएको ।</t>
  </si>
  <si>
    <t xml:space="preserve">म.ले.प. तथा बेरूजु </t>
  </si>
  <si>
    <t xml:space="preserve"> यस आर्थिक विविरणमा स्रोतको विवरणका लागि छुट्टै खण्डमा तह, प्रकार, भुक्तानी र दातृ निकाय समेत  ठाडोरूपले (Vertically) उल्लेख गर्नुपर्ने ब्यवस्था गरी प्रतिवेदनलार्इ सहजरूपले प्रिन्ट गर्न मिल्ने बनाइएको छ । 
प्रत्यक बजेट उपशीर्षकमा फर्छ्यौट हुन बाँकी पेश्की र पेश्की कटार्इ खर्च देखाउने नयाँ अवधारणका यसमा ल्याइएको छ ।
बजेटको तुलनात्मक विवरण हेरिने तरिका लार्इ परिमार्जन गरिएको
</t>
  </si>
  <si>
    <t xml:space="preserve">नेपाल सार्वजनिक क्षेत्र लेखामान अनुरूपको वित्तीय विवरण तयार गरिएकोले यी फारमबाट प्राप्तहुने सुचनालार्इ सोही लेखामान अनुरूप परिमार्जन गरिएको छ ।
 स्रोतगत विवरणहरू हालको म. ले. प. फा. नं. २०८ को परिमार्जित फारमले प्रदान गर्ने ब्यवस्था मिलाइएको छ ।
</t>
  </si>
  <si>
    <t>सम्बन्धित कानुन बमोजिम आवश्यक परिमार्जन गरिएको ।</t>
  </si>
  <si>
    <t xml:space="preserve">एकल खाता कोष प्रणालीको प्रयोगले गर्दा आवश्यक नरहेको । </t>
  </si>
  <si>
    <t>नेपाल सार्वजनिक क्षेत्र लेखामान अनुरूपको वित्तीय विवरण तयार गरिएकोले यी फारमबाट प्राप्तहुने सुचनालार्इ सोही लेखामान अनुरूप परिमार्जन गरिएको छ ।</t>
  </si>
  <si>
    <t>NA</t>
  </si>
  <si>
    <t>दैनिक राजश्व/आम्दानी खाता</t>
  </si>
  <si>
    <t>नयाँ फाराम थप गर्नुपर्ने</t>
  </si>
  <si>
    <t xml:space="preserve">निकायहरूमा दैनिकरूपले प्राप्त भएका राजश्वहरूलार्इ रसिद नं/बैंक भौचर नं अनुसार जम्मा संकलन भएको राजश्व दैनिकरूपले अभिलेख अध्यावधिक गर्न । </t>
  </si>
  <si>
    <t>राजश्व-आम्दानीको आर्थिक विवरण /फाँटबारी</t>
  </si>
  <si>
    <t>आर्थिक वर्षमा भएको राजश्व आम्दानी, संचित कोष दाखिला, हाल नगद मौज्दात र लगत बाँकीको जानकारीको लागि विवरण थप गरिएको हो । यस आर्थिक विवरणमा गत आ.व.को लगती र हसवली राजश्व र सो मध्य संचित कोष दाखिला देखार्इ सालको नगद मोज्दात पनि देखाउने ब्यवस्था गरिएको छ ।</t>
  </si>
  <si>
    <t xml:space="preserve">तीनै तह निकायहरूका सवै किसिमका करदाताहरूको कर सम्बन्धि विवरण अभिलेख राख्नको लागि यो फाराम थप गरिएको हो । यस फारामले कर दाताको नियामानुसारको कर रकम, असुली र असुल गर्न बाँकी रकम बारेमा जानकारी उपलब्ध गराउँदछ । 
साथै यसले विध्युतीय प्रणाली विकासमा सम्बन्धित ढाँचा र्निधारण गर्न सहज बनाउँछ ।  </t>
  </si>
  <si>
    <t>करदाताको  गोश्वारा लगत फारम</t>
  </si>
  <si>
    <t>कुनै पनि निकायको तयार भएका कर दाताहरूको लगतको संक्षिप्त विवरण, फाइल सर्न्दभ र अन्य जानकारीहरू प्राप्त गर्न यो फाराम थप गरिएको हो ।</t>
  </si>
  <si>
    <t>निकायमा प्रोदभावी आधारका केही बिषयहरू जस्तै पेश्की, धरौटी, भुक्तानी बाँकी आदी र बाँकी नगद मौज्दात अल्या भएर आउने हँदा सो रकमको अभिलेख राखी यथार्थ वित्तिय प्रतिवेदन तयार गर्न सहजताको लागि यस फारम थप गरिएको हो । 
यसले भविष्यमा प्रोदभावी आधारको लेखांकन प्रयोगमा ल्याउन पनि मद्दत पुर्याउने छ ।</t>
  </si>
  <si>
    <t>भुक्तानी रसिद/भर्पार्इ</t>
  </si>
  <si>
    <t xml:space="preserve">भुक्तानी प्राप्त गर्ने ब्याक्तिले भूक्तानी प्राप्त गरेको ब्यहोरा सहित सोको वैद्यानिकता एंवम  प्रापकले भुक्तानी पाएको पुष्ट्याँर्इको लागि  यो फाराम तर्जुमा गरिएको हो । 
यसलार्इ खर्चको प्रमाणको रूपमा पनि प्रयोग गर्न सकिन्छ । </t>
  </si>
  <si>
    <t>प्रतिबद्धता (बजेट)</t>
  </si>
  <si>
    <t xml:space="preserve">प्रतिवद्धता लेखाको प्रारम्भिक अभिलेख उपलब्ध विविरणहरू अनुसार  राख्नका लागि, प्रतिबद्धता अवधारणालार्इ लागु गर्न र बजेट विश्लेषण तथा अनुमानलार्इ सुचना उपलब्ध गराउन यो फाराम थप गरिएको हो । 
यसले अन्तर सम्बन्धित प्रतिबद्धता र बजेट सम्बन्धित जानकारीहरू उपलब्ध गराउने काम गर्दछ ।  </t>
  </si>
  <si>
    <t xml:space="preserve">सानो नगदीकोष जिम्मा लिने ब्यक्तिले कोषबाट भूक्तानी दिएको शोधभर्ना लिएको र बाँकी रकमको अभिलेख , लेखांकन  र प्रतिवेदन गर्ने कार्य नियन्त्रित रूपमा गर्नका लागि ।
 सानो नगदी  कोषबाट भुक्तानी भएको कारोवारलार्इ पारदर्शीता बढ्ने गरि अभिलेख राख्न ।
सानो नगदी कोषको यथास्थिति यकिन हुने र थप रकम माग गर्ने तह निर्धारण भर्इ संचालनमा प्रभावकारीता उपलब्ध गराउने 
मासिक रूपमा कोषको अभिलेख हुने र कर्मचारीलार्इ  उत्तरदायित्व बहन गर्न मद्दत गर्न ।
</t>
  </si>
  <si>
    <t>यो खाता (ledger) को सारांश हो । यो तयार गरे पश्चात मात्र आ.बि. तयार गर्नु पर्दछ । 
हिसाव/खाताका विविरणहरू ठीक भए नभएको जाँच गरी वार्षिक बित्तीय प्रतिवेदन तयारिको आधार तयार गर्न ।
कार्यालयको आर्थिक कारोवारको शुद्धता सुनिश्चित गर्न ।
आधुनिक र प्रोदभावी लेखा प्रणालीको लागि आधार उपलब्ध गराउने ।
संभावित दायित्वको, जमानतको खुलासा गर्ने, सम्भावित श्रोत बहिर्गमन सम्बन्धी जानकारी उपलब्ध गराउने ।</t>
  </si>
  <si>
    <t>कार्यालयको आर्थिक बर्षको वित्तीय बिवरणको अन्तिम तयारीका क्रममा त्रृटी सच्याउन तथा अन्य छुटेका लेखा कारोवार समेट्न ।
आर्थिक बर्षको हिसाब बन्द गरिसकेपछि वितिसकेको मितिको कारोवार प्रविष्टी गर्न नमिल्ने हुँदा आ.व.को अन्त्यमा पहिचान गरिएका कारोवार विवरण चढाउन ।
लेखा तथा वित्तीय बिवरणमा समायोजन गर्नुको आधार पुष्टाउने, वित्तीय बिवरण र कार्यालयको पूर्ण जिम्मेवारीमा आधारित हुने ।</t>
  </si>
  <si>
    <t>लेखा अवधारण, सरकारी लेखा निर्देशीका, सार्वजनीक क्षेत्र लेखामान अनुरूप लेखा राख्न कार्यमा सहयोग पुर्याउँदछ  ।</t>
  </si>
  <si>
    <t xml:space="preserve">सरकारको कोषको स्थिति यकिन गर्न र बित्तीय सूचानहरूका लागि बिश्लेषण उपलब्ध गराउन </t>
  </si>
  <si>
    <t>वार्षिक बजेट तयारी कार्यका लागि आवश्यक पर्ने क्षेत्रगत, कार्यन्वयन, स्रोत, लागत अनुमान, आर्थिक संकेत र अन्य विवरणहरू सम्बन्धित निकायहरूबाट संकलन गर्न ।
योजना / आयोजनाको अनुमानका आधारमा बजेट माग अनुरूप निश्चित मापदण्डमा रहेर यसको तयारी गरिने हुदां बजेट प्रयोगमा प्रभावकारी भूमिका निर्वाह गर्ने ।
बजेट बिनियोजन, यथार्थ खर्च र बिगत आ.ब.को बजेट खर्च बिवरण खुल्ने हुंदा तूलनात्मक बिश्लेषण गर्न मदत पूर्याउने ।</t>
  </si>
  <si>
    <t>चैमासिक बिवरण फारमले प्रत्येक कार्यालयमा गरिने कार्यक्रम तथा योजनाहरूको चैमासिक लागत सहित बिभाजनको बिवरण उपलब्ध गराउन मद्दत गर्नेछ ।
बजेट कार्यानवयन चुस्त बनाउन र प्रभावकारी बनाउन ।</t>
  </si>
  <si>
    <t xml:space="preserve">बजेट रोक्का/फुकुवा अभिलेख खाता </t>
  </si>
  <si>
    <t>निकायगत बार्षिक बजेट अनुसार बजेट फुकुवा वा रोक्काको कार्यक्रम र दातृ निकाय अनुसार विस्तृत अभिलेख राखी बजेट नियन्त्रण प्रणालीलार्इ सबल बनाउन र कार्यन्वयनलार्इ चुस्त एवं व्यवस्थित बनाउन यो फारम तयार गरिएको हो ।</t>
  </si>
  <si>
    <t xml:space="preserve">स्रोधभर्ना अभिलेख खाता </t>
  </si>
  <si>
    <t>निकायगत बार्षिक बजेट अनुसार दातृ निकायबाट स्रोधभर्नाको बजेट कार्यक्रमको सम्पूर्ण जानकारी दातृ निकायहरू अनुसार अभिलेख राखी आर्थिक प्रणालीलार्इ सबल बनाउन र बजेट कार्यन्वयनलार्इ चुस्त एवं व्यवस्थित बनाउन यो फारम तयार गरिएको हो ।</t>
  </si>
  <si>
    <t>बजेट र खर्चको एकै प्रकारको ढाँचा हुनु पर्ने ।</t>
  </si>
  <si>
    <t xml:space="preserve">सबै तहहरूमा एक आपसमा गरेको  अन्तर सरकारी कारोवरको अभिलेख र लेखांकन र अभिलेख राख्न ।
बजेट रकमान्तर तथा स्रोतान्तरमा एकरूपता ल्याउनु र अनावश्यक बजेट रकमान्तरको प्रचलनलार्इ नियन्त्रण गर्न ।
भाबी बजेट व्यवस्थामा सुधारका लागि आवश्यक सूझावहरू गर्न उपयोगी हुने । </t>
  </si>
  <si>
    <t>संघ /प्रदेश /स्थानीय तहले एक आपसमा गरेको अन्तर सरकारी कारोवारको बिष्तृत रूपमा पहिचान गरी लेखांकन, अभिलेख र समायोजन गर्न यो फाराम तर्जुमा गरिएको हो ।
परिबर्तित शासकिय व्यवस्थालार्इ सम्वोधन गर्न</t>
  </si>
  <si>
    <t>जिन्सी मौज्दातको म्याद, प्राप्ति र अन्य आधारहरू अनुसारको नियन्त्रण राख्दै जिन्सी मालसामानहरूको खरिद प्रणाली र व्यवस्थापन गर्न यो फाराम थप गरिएको हो ।</t>
  </si>
  <si>
    <t xml:space="preserve"> थप छलफल गर्नुपर्ने ।</t>
  </si>
  <si>
    <t xml:space="preserve">कार्यालयको स्टोर / भण्डारमा जिन्सी सामान प्राप्ती तथा निकासाको गतिबिधिको नियन्त्रण र जिन्सीको पर्याप्तता थाहा पाउन र समयमै सामानको  माग गर्ने प्रवन्धको ब्यवस्था गर्नको लागि ।
जिन्सिको अधिकतम र न्यूनतम स्थिति थाहा पाउन र कार्यालयको  गतिबिधिलार्इ गतिशिलता दिनका लागि खरिद कार्य ब्यवस्थित  र नियन्त्रण गर्न यो फाराम उपयोगी हुने । </t>
  </si>
  <si>
    <t>मर्मत, संम्भार तथा संरक्षण आवेदन फाराम</t>
  </si>
  <si>
    <t xml:space="preserve">मर्मत संभार व्यवस्थापन सही समयमा आवश्यकता र नियमानुसार सम्पन्न गर्न कार्यादेश दिनको लागि यो फाराम थप गरिएको हो । 
यसमा मर्मतका लागि सिफारिस गरिएको सम्पत्ति/मालसामानको विवरणहरू, आदेश नं. मर्मत गर्ने निकायको नाम र सम्बन्धित अन्य जानकारीहरू उल्लेख गर्नु पर्ने हुँदा यसले प्रयोग, लागत मूल्य मितव्यित्ता र नियन्त्रण प्रणालीमा सुधार गर्न समेत मद्दत गर्दछ ।  </t>
  </si>
  <si>
    <t>अनावश्यक मर्मत सम्भार खर्च कम गरी मालसामानको क्षमता र उपयोगिता अभिवृद्धि गर्न सहज बनाउन यो फाराम थप गरिएको छ ।
सम्पत्ति तथा मालसामानमा भएका मर्मतहरूका जानकारीहरू व्यवस्थित ढंगले अभिलेखिकरण गर्न र सम्षत्तिको यथार्थ अवस्थाको चित्रण गर्न मद्दत गर्दछ ।</t>
  </si>
  <si>
    <t>चालु /पूँजिगत /सार्वजनिक सम्पत्तिको गुणस्तरयूक्त प्रभावकारी मर्मत संभार तथा संरक्षण  कार्य सम्पन्न भै सम्पत्तिको संचालन तथा संरक्षण गर्ने गराउने यो फाराम तर्जुमा गरिएको हो ।  
यस फारामको तर्जुले अनावश्यक मर्मत संभारखर्च लार्इ हतोत्साहित गरि आवश्यक सम्पत्तिको संरक्षण तथा संचालनको लागि लागत संग मर्मत रकमको तूलना गरि संभार तथा संरक्षण कार्य सम्पन्न गराउन मद्दत गर्दछ ।</t>
  </si>
  <si>
    <t>प्रत्येक कार्यालयका कर्मचारीको भ्रमणको अभिलेख गरी अध्यावधिक राख्ने, भ्रमण स्थान, भ्रमण अवधी, भ्रमण स्थान, भ्रमण आदेश आदि खुलाउन ।</t>
  </si>
  <si>
    <t>प्रत्येक निकायले गर्नुपर्ने कार्यको विश्लेशणात्मक लगत अनुमान तयार गर्नु र कार्यलार्इ स्वीकृत नर्मसमा संचालन उद्देश्यले लगत अनुमान फारम तयार गरिएको छ । 
परामर्श सेवाको  बैज्ञानिक ढङ्गले लागत सम्बन्धि क्रियाकलाप छुट्टार्इ सो सम्बन्धि प्रचलित बजार दर मुल्याङकन गरी खर्च गर्दा  मितब्ययी अपनाउने सेवा लागत र बाह्य सेवा उपभोगको क्षेत्र निर्धारण गर्न यो फाराम थप गरिएको छ । 
यसले सार्वजनिक निर्माण तथा अन्य खर्चको वैज्ञानिक ढंगबाट अनुमान गरी  अन्तरसम्बन्ध कायम गर्न मद्दत गर्दछ ।
आर्इटम अनुसारको दर र परिमाण खुलाउदा प्रत्येक आर्इटमको खर्च थाहा हुने र बिष्लेषण गर्न सहज हुने ।
बजेट शीर्षक उल्लेख गर्नाले कुन बजेट अन्तर्गत निर्माण कार्य संचालन हुने सो खुल्ने र बजेट ब्यवस्थापनमा सहज हुने । 
यो फाराम सार्वजनिक एन, २०६३ मा आधारित भएकाले सम्बन्धित नियम कानूनको पनि अनुपालनमा मद्दत गर्दछ ।</t>
  </si>
  <si>
    <t>निर्माण कार्यको पुन लागत अनुमान</t>
  </si>
  <si>
    <t xml:space="preserve">निर्माण कार्यहरूको प्रयोजनका लागि प्रयोग भएका प्रतीत पत्रहरूको विस्तृत विवरणहरू (आयोजनाको नाम, रकम, मिति आदि) सहित अभिलेख राख्न यस फाराम तर्जुमा गरिएको हो । 
सम्झौता अन्तर्गत ठेकदारबाट कार्य सम्पन्न आश्वासनका लागी प्राप्त प्रतितपत्र सम्बन्धी बिवरणहरूअभिलेख गर्न यो फाराम उपयोग गर्दछ ।
यसरी अभिलेख गर्दा कार्य सम्पन्न पश्चात बिष्लेषण र आगामी दिनमा आवश्यकता अनुसार सम्बन्ध गर्ने सकिने हुन्छ । </t>
  </si>
  <si>
    <t>निर्माण कार्यलार्इ लेखा मैत्री बनाई बैंक प्रत्याभूतीहरूका विवरणहरूको अभिलेख राख्न, सम्झैता तथा कृयाकलापको कार्यन्वयन गर्दा प्राप्त भएका मोविलार्इजेशन  गुणस्तर नियन्त्रण सुनिश्चित गर्न र सम्झैता शर्तको  पालना परीक्षण र कार्य समापनको आश्वासन गर्न यो फाराम थप गरिएको हो ।
यस अन्तर्गत ठेकेदारको नाम, जारी गर्ने बैंकको नाम, रकम, संकेत नं, मान्य अवधी , कारोवारको निर्दष्टिकरण र अन्य आवश्यक बिवरण संलग्न गरिदा बिस्तृत जानकारी उपलब्ध हुने  गर्दछ ।</t>
  </si>
  <si>
    <t xml:space="preserve">जनसहभागिताबाट संचालन भएको आयोजना, योजनामा खर्च भएका बिवरणका आधारमा सोधभर्ना/ भुक्तानी प्राप्त गर्न ।
निर्माण सामाग्री जस्तै सिमेन्ट, छड, काठ , ढुङ्गा  आदी ज्याला दक्ष अदक्ष जम्मा मसलन्द सामान जस्तैः कपि, कलम, मसि, कागज आदी जनासहभागिताबाट खर्च श्रम  सामाग्री प्राबिधिक मूल्याकंन खर्च समिक्षा गर्न ।
</t>
  </si>
  <si>
    <t>कार्यलय प्रशासननिय कार्य तथा आन्तरीक नियन्त्रण प्रयोजनका लागी यो नमुना दस्तखत कर्मचारी वा पदाधिकारी कार्यालयमा बहाल भएपछि प्राप्त गरी अभिलेख राख्न ।
कार्यालयमा प्रयोगमा आउने बिल, भौचरका साथै सरूवा नियुक्ती संग सम्बन्धित कागजातमा दस्तखत गर्दा पनि यहि फारमको दस्तखत संग मिलान गर्न ।</t>
  </si>
  <si>
    <t>कर्मचारिलार्इ सफ्टवेयर प्रयोग पहुंच उपलब्ध गराउदा, पहुंच उपलब्ध गरिएको कर्मचारिको नाम, प्रयोगकर्ता कोड, कर्मचारिको पद, प्रयोजन, पहंज तह उल्लेख गरी प्रयोगकर्तालार्इ प्रणालिद्वारा नियन्त्रण गर्न ।
प्रयोग कर्ताको सफ्टवेयरमा पहुंच तथा अनधिकृत प्रयोगमा रोक्न, निकायको सफ्टवेयर प्रणालीलार्इ चुस्त संचालनको लागी मदत पूर्याउन ।
प्रयोगकर्ताको बैधानिकता र सम्बन्धित कागजातको ब्यवस्था गर्न सहज हुने ।</t>
  </si>
  <si>
    <t xml:space="preserve">कार्यालयका कर्मचारिलार्इ सफ्टवेयरको प्रयोगमा पहूँच दिनका लागि निजका नाम, संकेत नं, पद, शाखा र प्रयोजन अभिलेख गर्न लगार्इ प्रयोगकर्तालार्इ प्रणाली द्वारा नियन्त्रण गर्ने र प्रणालीलार्इ सुरक्षित राख्न ।
कार्यालयमा कर्मचारि हाजिर भएपछि सफ्टवेयरमा पहुचँ दिन र कर्मचारी सरूवा भै गर्इसकेपछि पहँच हटाउन र अनाधिकृत प्रयोग रोकी सफ्टवेयर प्रणालीलार्इ प्रभावकारी बनाउनको लागी प्रयोग गर्न ।
यसमा कर्मचारी हाजिर भएको, रमाना भएको संकेत नाम, थर हुने हँदा दुरूपयोगलार्इ न्यून गर्न मद्दत गर्दछ । </t>
  </si>
  <si>
    <t>कार्यालयमा प्रयोग भएको तथ्याङक सफ्टवेयर प्रणाली अन्तर्गत लेखाको कारोवार गर्दा, फेरिने, हराउने जोखिम रहेको हुदा उक्त जोखिम न्यूनिकरणका लागि डाटा Backup  गर्न ।
आवधिक रूपमा सफ्टवेयरको डाटा सूरक्षण गर्ने हुदा सम्भावित जोखिमको न्यूनिकरण गर्ने ।
आवधिक रूपमा डाटा सुरक्षण लिने उत्तरदायी कर्मचारीको नाम, मिति उल्लेख गरि कार्य प्रति जिम्मेवारी बनाउने ।
तथ्याङकको अबैधानिक प्रयोग र अन्य जोखिमबाटहुन सक्ने नोक्सानलार्इ कमी गर्ने ।</t>
  </si>
  <si>
    <t>निकायको नियन्त्रित बातावरणको आन्तरिक नियन्त्रणको प्रणालीको कोसो ढांचाको अवधारणा अनुशरण स्थिति यकिन गरी प्रभावकारी कारवाही बढांउन सहज पूर्याउने । 
समयमै आन्तरीक नियन्त्रण सम्बन्धी जोखिम परीक्षण हुने र निकायको कार्य बिधिलार्इ पूनजार्गित गर्ने ।</t>
  </si>
  <si>
    <t xml:space="preserve"> स्थिर सम्मत्तिको मूल्यांकन फाराम</t>
  </si>
  <si>
    <t>निकायको शेयर लगानी तथा सो संग सम्बन्धित  जानकारी तथा लगानी सम्बन्धी उचित निर्णय गर्ने ।
यसलार्इ लगानीको Control ledger को अवधारणमा तयार गरिएको छ । निकायको शेयर लगानीको अध्यावधिक जानकारी उपलब्ध गराउने । स्वदेशी तथा बैदेशिक लगानीको प्रतिवेदन सहज हुने ।
शेयर लगानी संख्या, प्रति शेयर लगानी रकम, कूल लगानी रकम , लगानी गरेको निकाय सम्बन्धी आवश्यक जानकारी उपलब्ध गराउन र भबिष्यमा शेयर मूल्यांकन गर्न सहयोग पूर्याउने ।</t>
  </si>
  <si>
    <t>निकायले जारी गरेको वित्तिय उपकरण तथा सो संग सम्बन्धित  जानकारी तथा लगानी सम्बन्धी उचित व्यवस्थापन गर्ने ।</t>
  </si>
  <si>
    <t>अर्थ मन्त्रालयबाट जारी Treasury  बिल्स सम्बन्धी दायित्व, दायित्व भुक्तानी र बांकी रकम यथार्थ रूपमा चित्रण गरी अध्यावधिक गर्ने उदेश्यले यो फारामको तर्जुमा गरिएको  हो ।यस फारमलार्इ ऋणको Control ledger को रूपमा तयार गरिएको छ । ऋणलार्इ वित्तीय उपकरण मानी त्यसमा भएको अन्य वित्तीय उपकरण परिबर्तन हुन सक्ने क्षमतालार्इ समेत यसमा समावेश गरिएको छ ।</t>
  </si>
  <si>
    <t>लगानीको विवरण राख्ने विधिमा एकरूपता ल्याउन ।</t>
  </si>
  <si>
    <t xml:space="preserve">यस फारमले प्रत्येक ऋण नं. अनुसारको ऋणको भुक्तानी किस्ता, साँवा र ब्याज रकमको कुन कुन मितिमा भुक्तानी गर्नु पर्नेहो सो बिवरण उपलब्ध गराउने उद्देश्यले तयार गरिएको छ । </t>
  </si>
  <si>
    <t>आन्तरिक तथा बैदेशिक ऋणलार्इ ऋण सम्झौता अनुसार खातामा चढाउने, अवधी यकिन गर्ने, बिनिमय दरको प्रयोगले ने.रू.मा दायित्व गणना गर्ने र सो को बाँकीलार्इ अल्या गरी नियन्त्रण गर्ने उदेश्यले यो फारामको तर्जुमा गरिएको हो । 
सम्भावित जोखिमको आकलन गरी ब्यबस्थापन गर्न, जोखिम ब्यबस्थापन र बैदेशिक विनिमय समयोज़ंन थप ।
ऋण शाखाको फारम अनुरूप परिमार्जन गरिएको ।
आन्तरिक तथा बैदेशीकलार्इ एकै फारममा तयार गरीएको ।
साँवा तथा व्याजको हिसाबलार्इ सरल बनार्इ लेखाको खाता अवधारणमा तयार गरियो । 
साबिकका म.ल.प.फा. ५८, ५९, ७५ र ७६ उचित ढंगले समायोजन गरिएको ।</t>
  </si>
  <si>
    <t>आन्तरिक तथा बैदेशिक ऋणलार्इ ऋण सम्झैता अनुसार खातामा चढाउने, अवधी यकिन गर्ने, बिनिमय दरको प्रयोगले ने.रू.मा दायित्व गणना गर्ने र सो को बाँकीलार्इ अल्या गरी नियन्त्रण गर्ने उदेश्यले यो फारामको तर्जुमा गरिएको हो ।
साबिकका म.ल.प.फा. ५८, ५९, ७५ र ७६ उचित ढंगले समायोजन गरिएको ।</t>
  </si>
  <si>
    <t>आन्तरिक तथा बैदेशिक ऋणको प्रवाह बिवरण</t>
  </si>
  <si>
    <t>ऋण सम्झैता अनुसार प्राप्त गरिएको रकम कुन कार्यालय तथा आयोजनाको लागि प्रयोग गरिएको हो सो को बिवरण उपलब्ध गराउन ।</t>
  </si>
  <si>
    <t>नेपाल सरकारको आन्तरिक तथा बैदेशिक ऋणको एकीकृत प्रतिवेदनको लागि</t>
  </si>
  <si>
    <t>सरकारको ऋणपत्रको विस्तृत अभिलेख राख्ने</t>
  </si>
  <si>
    <t>अन्तर सरकार कार्यालय बिचको सापटी सम्बन्धी रकम कार्यालयगत । निकायगत  चढाउने र यस किसिमको सापटी कार्यालयको आफ्नै र हस्तानतरित सापटी भए सो समेतको बिवरण प्रतिबेदन गर्ने ।</t>
  </si>
  <si>
    <t>यस फारमले कार्यालयको भविष्यमा सिर्जना हुन सक्ने दायित्वलार्इ गणना गर्दछ जस्तै, सामाजिक सुरक्षा भत्ता, पेन्सन आदि।</t>
  </si>
  <si>
    <t>राजश्व अनुमान फाराम</t>
  </si>
  <si>
    <t>सम्पर्ण निकायहरूको राजश्व अनुमान गरी अभिलेख राख्न, बजेटको तुलनात्मक अध्ययन र सो अनुसारको कार्ययोजना बनार्इ लागू गर्न ।</t>
  </si>
  <si>
    <t>राजश्व/आम्दानीको शीर्षकगत खाता</t>
  </si>
  <si>
    <t>यो गोश्वारा भौचर र अन्य सम्बन्धित मूल फारामहरूमा प्रविष्ट पछि यस खातामा प्रत्येक राजश्वको र्शिषक अनुसार प्रविष्ट गर्ने फारम हो । यस फारामबाट कुनै पनि बखत निकायको सम्बन्धित  राजश्वको र्शिषकमा संकलन गरिएको रकम र अन्य विवरणहरू उपलब्ध गराउँदछ ।</t>
  </si>
  <si>
    <t>अर्थ मन्त्रालय</t>
  </si>
  <si>
    <t xml:space="preserve">नेपाल सरकारको वार्षिक बजेट (राटो किताव)को ढाँचालार्इ म.ले.प.बाट स्वीकृत गरार्इ कार्यन्वयनमा ल्याउन । </t>
  </si>
  <si>
    <t xml:space="preserve">वार्षिक बजेट (रातो किताब) अनुसारको खर्च र आम्दानीको प्रक्षेपण संसोधित अनुमान, सम्बन्धित आर्थिक वर्षको यथार्थ खर्च र स्रोत अनुसारको विवरणलार्इ तुलनात्मक विवरण तयार गरी वित्तिय विश्लेषण गर्न ।
</t>
  </si>
  <si>
    <t>जिन्सी सहायक खाता</t>
  </si>
  <si>
    <t xml:space="preserve">सबै </t>
  </si>
  <si>
    <t xml:space="preserve">जिन्सी मालसामानहरूको प्रयोग नियन्त्रण गर्नको लागि प्रयोगकर्ताको आधारमा सो मालसामानहरूका विस्तृत विवरणहरू, बुझ्ने मिति, फिर्ता मिति, जिन्सी खाता नं., स्पेसिफिकेशन, प्रयोगकर्ताको विवरण तथा अन्य जानकारीहरू उल्लेख गरी सम्पत्ति व्यवस्थापन गर्न यो फाराम थप गरिएको हो । </t>
  </si>
  <si>
    <t>कार्यालयगत आयको शिर्षक र स्रोतको अनुसार अनुमान गर्न, विस्तृत आर्थिक विश्लेषण र बजेटको अभिलेख राख्न यो फाराम तर्जुमा गर्न ।</t>
  </si>
  <si>
    <t>प्राविधिक शाखा तथा अन्य शाखाहरूबाट आर्थिक प्रशासन शाखामा भुक्तानीको लागी आवश्यक अन्य कागज पत्रहरू सहित सिफारिसको लागि यो फाराम श्रृजना गरिएको हो । यसले आयाजना तथा अन्य कार्यक्रमहरूको कार्यान्वयन र आर्थिक व्यवस्थापन पक्ष सुढृड बनाउँदछ ।</t>
  </si>
  <si>
    <t>नेपाल सरकारको बिभिन्न कोषखाता हुने हुँदा सबै कोषको एकिकृत कोषहरूको अवस्था यकिन गर्न यो बिवरण तयार गर्नु पर्दछ । 
नेपालको संबिधानले ब्यवस्था गरे अनुसार तीनै तहको सरकारको आर्थिक बिवरण एकै ठाउँमा राखी नेपालको सार्वजनिक बित्तीय स्थितिलार्इ यस प्रतिवेदन मार्फत प्रस्तुत गर्न हो । 
यस फारमले तीनै तहका सरकारको कोषको स्थिति यकिकृत गरी प्रस्तुत गरिने हुँदा तथ्याङ्क बिश्लेषणका लागि यथेष्ठ सूचना उपलब्ध गराउँछ । जस्तै GDP मा सरकारी क्षेत्रले गरेको योगदान , सरकारले प्राप्त गरेको आम्दानी  आदीः</t>
  </si>
  <si>
    <t xml:space="preserve">नेपाल सार्वजनिक बित्तिय प्रतिवेदन मानको प्रावधान बमोजमि एकिकृत बित्तिय बिवरण तयार गर्दा अन्तर सरकारी कारोवारको दोहोरो लेखा प्रतिवेदा हटाउ, सत्य र उचित बित्तिय बिवरण प्रतिबेदन तयार गर्न ।
अन्तर सरकारी कारोवारको एकिकृत आर्थिक बिवरण तयार गर्दा दोहोरो लेखांकन नहोस भन्ने दृष्टिकोणले यो फारम तर्जुमा गरिएको हो । </t>
  </si>
  <si>
    <t>बजेट फुकुवा वा रोक्काको संक्षिप्त विवरण सहित जानकारी र कार्यक्रम कार्यन्वयनको अख्तियारीका लागि म.ले.नि.का.बाट सम्बन्धित निकायहरूलार्इ पठाउने पत्र हो ।
यो पत्र फाराम नराखी दातृ निकायबाट प्राप्त रकम फुकुवा गरी खर्च गर्न पाइदैन र यसले बजेट कार्यान्वयन र नियन्त्रण गर्न मद्दत गर्दछ ।</t>
  </si>
  <si>
    <t>प्रस्तुत योजना बस्तु वा निर्माण कार्य सबैका लागि गुरु खरिद योजनाको आधारमा योजना तयार गरी सही ढंगबाट कार्यन्वयन गर्न ।</t>
  </si>
  <si>
    <t>निकायको योजना वा कार्यक्रमका लागि आवश्यक  परामर्श  कार्य गुरु खरिद योजनाको आधारमा योजना तयार गरी सही ढंगबाट कार्यन्वयन गर्न ।</t>
  </si>
  <si>
    <t xml:space="preserve">भेरिएसन तथा मुल्य समायोजन अभिलेख खाता </t>
  </si>
  <si>
    <t xml:space="preserve">निर्माण कार्यहरूमा नियमानुसार आवश्यक रहने/भएका भेरिएसन र मुल्य समायोजनहरूको छुट्टा छुट्टै परिमार्जन मिति, पटक र अन्य विवरणहरू उल्लेख गरी अभिलेख राख्नलार्इ यो फाराम तर्जुमा गरिएको हो । 
यो फाराम भेरिएसन/मुल्य समायोजन भए सँगै प्रत्येक पटक भर्नु पर्ने हँदा सम्भावित वित्तिय जोखिम तथा अनियमितताहरू न्यूनिकरण गर्न मद्दत गर्नेछ । </t>
  </si>
  <si>
    <t xml:space="preserve">कार्यालयले चालु तथा पुजिंगत खर्चलार्इ बजेटदारा नियन्त्रण गर्ने उदेश्यले यो फारम तयार गरिएको हो । </t>
  </si>
  <si>
    <t xml:space="preserve">केन्द्रिय निकायहरूले आफ्नो बजेट उप शिर्षकहरूबाट तल्लो निकायहरूमा पठार्इएका अख्तियारी नियन्त्रण गर्न यो फारामको यो फाराम थप गरिएको हो । </t>
  </si>
  <si>
    <t>बार्षिक बजेट भन्दा बढी खर्च हुदा बजेट ऋणात्मक भएकाले उक्त अवस्थाको खुलासा गर्न ।</t>
  </si>
  <si>
    <t>प्रतिवेदन अवधिको समाप्ती पछि साट्न बांकी चेकको बिवरण तयार गरि सम्बन्धित बैंकलार्इ भुक्तानी दिनको लागि जानकारी दिन ।
आर्थिक बर्ष समाप्ती पछि साट्न बाँकी चेकको बिवरण, जारी मिति, खर्च शीर्षक रकमको बिवरण बैंकलार्इ पठाउन ।
बैक हिसाव मिलान बिवरण तयार गर्ने ।</t>
  </si>
  <si>
    <t xml:space="preserve"> प्राप्य रकम (Receviables) को मास्केबारी </t>
  </si>
  <si>
    <t xml:space="preserve">प्राप्य रकमलार्इ कार्यालयले सहायक खाता नराखेको अवस्थामा मासिक रूपमा कारोवार प्रतिवेदन गर्न ।
प्रोदभावी आधार तयार गर्न । </t>
  </si>
  <si>
    <t>बजेट खर्च, नगद, बैक मैज्दात  तथा पेश्की सम्बन्धी बिवरण र पेश्की समायोजनको बिष्तृत जानकारी उपलब्ध गराउन र कारोवारको अंकगणितीय भूल सच्चाउन, तंत् सम्वन्धी नियन्त्रण राख्न ।</t>
  </si>
  <si>
    <t>सम्झैता तथा कृयाकलापको कार्यन्वयन गर्दा प्राप्त भएका मोविलार्इजेशन  गुणस्तर नियन्त्रण सुनिश्चित गर्न। सम्झैता शर्तको  पालना परीक्षण र कार्य समापनको आश्वासन गर्न ।</t>
  </si>
  <si>
    <t xml:space="preserve">आन्तरिक/अन्तिम लेखा परीक्षणबाट कायम भएको बेरूजू हिसाब निकाल्न र सो सम्बन्धमा अघिल्लो अवधिको  Follow up गर्न । </t>
  </si>
  <si>
    <t>सरकारी निकायहरूको निकायगत बेरूजूको प्रतिवेदन तयार गरी कार्यन्वयन गर्न ।</t>
  </si>
  <si>
    <t>Audit Documentation Checklist</t>
  </si>
  <si>
    <t xml:space="preserve">म.ले.प.फारमको प्रयोगको अवस्था चित्रण गर्ने ।
म.ले.प फारम प्रयोग गरि स्रोस्ता कायम भए नभएको एकै स्थानमा हेर्न सकिने ।
Risk Grading गर्न मिल्ने । </t>
  </si>
  <si>
    <t xml:space="preserve">कार्यक्रममा कर्मचारी भ्रमण गर्नु उदेश्य खुलाउने र भ्रमण फलदायी भए/ नभएको विवरण प्राप्त गर्न । </t>
  </si>
  <si>
    <t>संचित कोष</t>
  </si>
  <si>
    <t>नेपाल सरकारको सम्बन्धित कानुन अनुसारको तोकिएको आवधिक सर्व संचित कोषको यथार्थ अवस्था र नेपाल राष्ट्र बैंकमा वित्तिय अवस्था चित्रण गर्नुको साथै समायोजन गरी विवरण तयार गर्न ।</t>
  </si>
  <si>
    <t>आयोजना लेखा ढाँचा ( Project Accounts )</t>
  </si>
  <si>
    <t xml:space="preserve">देशका विभिन्न ठाउँहरूमा संचालित आयोजनाहरूको लेखामा एकरूपता ल्यार्इ स्तरीय र पारदर्शि बनाउन ।
नेपाल सरकारको श्रोतबाट संचालित आयोजनाहरूको पनि आयोजना लेखा राख्न मिल्ने गरी ढाँचा तयार गरिएको । </t>
  </si>
  <si>
    <t xml:space="preserve">नेपाल सरकारको केन्द्रिय बित्तिय प्रतिवेदन NPSAS </t>
  </si>
  <si>
    <t xml:space="preserve">नेपाल सरकारको वित्तिय विवरणहरू अन्तराष्ट्रिय मापदण्ड अनुरूप बनार्इ पारदर्शि, प्रभावकारी बनाउन । </t>
  </si>
  <si>
    <t>कार्यक्रममा कर्मचारी भ्रमण गर्नु उदेश्य खुलाउने र भ्रमण फलदायी भए/ नभएको उल्लेख गर्न ।</t>
  </si>
  <si>
    <t>नगदी / प्राप्ती रसिद</t>
  </si>
  <si>
    <t>कोष अवस्थाको मासिक विवरण</t>
  </si>
  <si>
    <t>समायोजनको भुक्तानी आदेश</t>
  </si>
  <si>
    <t>सरकारी कोषको हिसाब मिलान विवरण</t>
  </si>
  <si>
    <t>बजेट खर्चको अख्तियारी पत्र</t>
  </si>
  <si>
    <t>खर्चको मासिक बांडफांड तथा नगद योजना</t>
  </si>
  <si>
    <t>बजेट रकमान्तर / स्रोतान्तर/शीर्षकान्तर/ कार्यक्रम संशोधन विवरण</t>
  </si>
  <si>
    <t>कार्यक्रम/आयोजनाको प्रतिबद्धता/कार्यान्वयन व्यक्तीगत अभिलेख खाता</t>
  </si>
  <si>
    <t>कार्यक्रम/आयोजनाको प्रतिबद्धता/कार्यान्वयन अभिलेख खाता</t>
  </si>
  <si>
    <t>कार्यालयगत बजेट विवरण खाता</t>
  </si>
  <si>
    <t>बजेट उपशीर्षकगत बजेट नियन्त्रण खाता  (केन्द्रीय)</t>
  </si>
  <si>
    <t>केन्द्रीय बजेट नियन्त्रण खाता</t>
  </si>
  <si>
    <t xml:space="preserve">परामर्श सेवाको लागत अनुमान </t>
  </si>
  <si>
    <t xml:space="preserve">निर्माण कार्य लागत अनुमान </t>
  </si>
  <si>
    <t>ठेक्कागत अभिलेख/खाता</t>
  </si>
  <si>
    <t xml:space="preserve">भेरिएसन अभिलेख खाता </t>
  </si>
  <si>
    <t>नापी किताब नियन्त्रण खाता</t>
  </si>
  <si>
    <t xml:space="preserve">सरकारी निकायले अन्य निकायमा राखेको धरौटी खाता </t>
  </si>
  <si>
    <t>५८,५९</t>
  </si>
  <si>
    <t>ऋण प्रवाहको अभिलेख</t>
  </si>
  <si>
    <t>ऋण लगानीको निकायगत खाता</t>
  </si>
  <si>
    <t>ऋण लगानीको आवधिक प्रतिवेदन</t>
  </si>
  <si>
    <t xml:space="preserve">सवारी साधन र मेसिन प्रयोगको लगबुक </t>
  </si>
  <si>
    <t>कायम गरिएको फा. नं.</t>
  </si>
  <si>
    <t>नभएको</t>
  </si>
  <si>
    <t>नयाँ</t>
  </si>
  <si>
    <t>बजेट खाता</t>
  </si>
  <si>
    <t>१०८ (क)</t>
  </si>
  <si>
    <t>१०८ (ख)</t>
  </si>
  <si>
    <t>५५,५६</t>
  </si>
  <si>
    <t>२७० देखि</t>
  </si>
  <si>
    <t>७५० देखि</t>
  </si>
  <si>
    <t>क्र.स.</t>
  </si>
  <si>
    <t>क</t>
  </si>
  <si>
    <t>७०१ देखि</t>
  </si>
  <si>
    <t>२१० (क)</t>
  </si>
  <si>
    <t>२१० (ख)</t>
  </si>
  <si>
    <t>प्रदेश</t>
  </si>
  <si>
    <t>स्थानीय</t>
  </si>
  <si>
    <t>लागु हुने सरकारको तह</t>
  </si>
  <si>
    <t>ü</t>
  </si>
  <si>
    <t>û</t>
  </si>
  <si>
    <t>दैनिक कार्य सम्पादन विवरण (Timesheet )</t>
  </si>
  <si>
    <t>आयोजनागत रकमको स्रोत र उपयोग विवरण (प्रोजेक्ट एकाउन्ट)</t>
  </si>
  <si>
    <t>परिमार्जन/संशोधन</t>
  </si>
  <si>
    <t>विषय सूची</t>
  </si>
  <si>
    <t>गोस्वारा भौचर (राजस्व)</t>
  </si>
  <si>
    <t>राजस्व आम्दानीको गोस्वारा खाता</t>
  </si>
  <si>
    <t>राजस्व आम्दानीको दैनिक नगद प्राप्त गोस्वारा खाता</t>
  </si>
  <si>
    <t>गोस्वारा भौचर (खर्च/विविध)</t>
  </si>
  <si>
    <t>बजेट रोक्का/फुकुवा गोस्वारा अभिलेख खाता</t>
  </si>
  <si>
    <t>बजेट रकमान्तर स्रोतान्तर गोस्वारा अभिलेख खाता</t>
  </si>
  <si>
    <t xml:space="preserve">गोस्वारा धरौटी खाता </t>
  </si>
  <si>
    <t xml:space="preserve">सरकारी निकायले अन्य निकायमा राखेको धरौटीको गोस्वारा खाता </t>
  </si>
  <si>
    <t>ऋण लगानीको गोस्वारा प्रतिवेदन</t>
  </si>
  <si>
    <t>वैदेशिक संस्थामा भएको लगानीको गोस्वारा अभिलेख खाता</t>
  </si>
  <si>
    <t>राजस्व आम्दानीको दैनिक बैङ्‌क भौचर प्राप्त गोस्वारा खाता</t>
  </si>
  <si>
    <t>राजस्व आम्दानी बैङ्‌क नगदी किताब</t>
  </si>
  <si>
    <t>राजस्वको बैङ्‌क हिसाब मिलान विवरण</t>
  </si>
  <si>
    <t>बैङ्‌क नगदी किताब</t>
  </si>
  <si>
    <t>धरौटीको बैङ्‌क नगदी किताब /हिसाब खाता</t>
  </si>
  <si>
    <t>साबिक म.ले.प.फाराम</t>
  </si>
  <si>
    <t>८. फारामगत बिश्लेषण तथा सारशं</t>
  </si>
  <si>
    <t>९. फाराम परिमार्जनको निष्कर्ष</t>
  </si>
  <si>
    <t>खण्ड १: फाराम परिमार्जन</t>
  </si>
  <si>
    <t>मूल फाराम</t>
  </si>
  <si>
    <t>राजश्व लेखासम्बन्धी फारामहरू</t>
  </si>
  <si>
    <t>करदाताको गोस्वारा लगत  फाराम</t>
  </si>
  <si>
    <t>खर्च, लेखाकंन तथा प्रतिवेदन फाराम</t>
  </si>
  <si>
    <t xml:space="preserve">अ.ल्या./खाता बन्दी फाराम </t>
  </si>
  <si>
    <t>मूल प्रतिवेदन फाराम</t>
  </si>
  <si>
    <t>खर्च/निकासा फाराम</t>
  </si>
  <si>
    <t>जिन्सी स्टोर फिर्ता फाराम</t>
  </si>
  <si>
    <t xml:space="preserve">भेरिएसन आदेश फाराम </t>
  </si>
  <si>
    <t>कर्मचारी दस्तखत नमुना फाराम</t>
  </si>
  <si>
    <t>जम्मा फारामहरू</t>
  </si>
  <si>
    <t>सङ्‌घ</t>
  </si>
  <si>
    <t>राजस्व/आम्दानीको केन्द्रीय अभिलेख खाता</t>
  </si>
  <si>
    <t>समूहगत / व्यक्तिगत /सहायक खाता</t>
  </si>
  <si>
    <t xml:space="preserve">फर्छ्यौट गर्न बाँकी पेस्कीको मास्केबारी </t>
  </si>
  <si>
    <t>खर्च शीर्षकगत बजेट र खर्चको वित्तीय विवरण</t>
  </si>
  <si>
    <t>दातृ निकायगत बजेट र खर्चको वित्तीय विवरण</t>
  </si>
  <si>
    <t>भुक्तानी हुन बाँकी चेकको विवरण</t>
  </si>
  <si>
    <t>निकायगत खर्च तथा अनुदानको वार्षिक विवरण</t>
  </si>
  <si>
    <t xml:space="preserve">जिन्सी मौज्दातको वार्षिक विवरण </t>
  </si>
  <si>
    <t>सरकारी कोषको प्राप्ति र भुक्तानीको एकीकृत वार्षिक प्रतिवेदन</t>
  </si>
  <si>
    <t>स्थानीय सरकारको कोषको प्राप्ति र भुक्तानीको एकीकृत वार्षिक प्रतिवेदन (NPSAS अनुरूप)</t>
  </si>
  <si>
    <t>आर्थिक वर्ष समाप्तिपछि वार्षिक कारोवार समायोजन फाराम</t>
  </si>
  <si>
    <t>अन्तरदेशीय / अन्तरराष्ट्रिय भ्रमण अदेश</t>
  </si>
  <si>
    <t>तलवी फाराम</t>
  </si>
  <si>
    <t>अन्तरसरकारी कारोबार फाराम</t>
  </si>
  <si>
    <t>अन्तरसरकारी कारोबारको  खाता</t>
  </si>
  <si>
    <t>अन्तरसरकारी कारोबारको एकीकृत प्रतिवेदन</t>
  </si>
  <si>
    <t>अन्तरसरकारी ऋण खाता</t>
  </si>
  <si>
    <t>विभाज्य कोष कारोबार (सङ्‌कलन तथा बाँडफाँड) को अभिलेख</t>
  </si>
  <si>
    <t xml:space="preserve">आयोजना सक्रिय हुनुअघि र अवधि समाप्तिपश्चात्‌को खर्चको पुस्टयाइँ </t>
  </si>
  <si>
    <t>सञ्चित कोषको प्राप्ति तथा भुक्तानीको एकीकृत आर्थिक विवरण</t>
  </si>
  <si>
    <t>सङ्‌घ र प्रदेश सरकारको कोषको प्राप्ति र भुक्तानीको एकीकृत वार्षिक प्रतिवेदन (NPSAS अनुरूप)</t>
  </si>
  <si>
    <t>वस्तु तथा निर्माणको खरिद योजना</t>
  </si>
  <si>
    <t>जिन्सी तथा सम्पत्ति व्यवस्थापन</t>
  </si>
  <si>
    <t>भाडामा दिएको/लिएको सम्पत्ति अभिलेख किताब</t>
  </si>
  <si>
    <t>बजेट कार्यान्वयनसम्बन्धी फाराम</t>
  </si>
  <si>
    <t>सार्वजनिक निर्माण लेखासम्बन्धी फारामहरू</t>
  </si>
  <si>
    <t>ठेक्कासम्बन्धी बिल</t>
  </si>
  <si>
    <t>ठेक्कासम्बन्धी गोस्वारा लगत</t>
  </si>
  <si>
    <t>धरौटीसम्बन्धी फारामहरू</t>
  </si>
  <si>
    <t>ऋण तथा लगानीसम्बन्धी फारामहरू</t>
  </si>
  <si>
    <t>ऋणसम्बन्धी फाराम</t>
  </si>
  <si>
    <t>आन्तरिक नियन्त्रणसम्बन्धी फारामहरू</t>
  </si>
  <si>
    <t>मर्मत,  सम्भार तथा संरक्षण आवेदन फाराम</t>
  </si>
  <si>
    <t xml:space="preserve"> स्थिर सम्पत्तिको मूल्याङ्‌कन फाराम</t>
  </si>
  <si>
    <t>बैक प्रत्याभूति (Bank Guarantee) अभिलेख खाता</t>
  </si>
  <si>
    <t>धरौटीको वित्तीय  विवरण</t>
  </si>
  <si>
    <t>सरकारद्वारा दिइएको प्रत्याभूतिको अभिलेख खाता</t>
  </si>
  <si>
    <t>आन्तरिक/वैदेशिक ऋण प्राप्ति खाता</t>
  </si>
  <si>
    <t>आन्तरिक/वैदेशिक ऋण भुक्तानी खाता</t>
  </si>
  <si>
    <t>आन्तरिक/वैदेशिक ऋण गोस्वारा प्रतिवेदन</t>
  </si>
  <si>
    <t>दीर्घकालीन दायित्वको विवरण</t>
  </si>
  <si>
    <t>सेयरसम्बन्धी फाराम</t>
  </si>
  <si>
    <t>सेयर लगानी अभिलेख खाता</t>
  </si>
  <si>
    <t>निकायगत सेयर लगानी सहायक अभिलेख खाता</t>
  </si>
  <si>
    <t>सेयर लगानीको गोस्वारा प्रतिवेदन</t>
  </si>
  <si>
    <t>सेयर लगानीको आवधिक प्रतिवेदन</t>
  </si>
  <si>
    <t>सेयर तथा ऋण लगानीको एकीकृत वार्षिक प्रतिवेदन</t>
  </si>
  <si>
    <t>सन्तुलन परीक्षण</t>
  </si>
  <si>
    <t>आन्तरिक लेखापरीक्षण जाँचसूची</t>
  </si>
  <si>
    <t>लेखा परीक्षण तथा बेरुजु व्यवस्थापनसम्बन्धी फारामहरू</t>
  </si>
  <si>
    <t>आन्तरिक/अन्तिम लेखापरीक्षणबाट कायम बेरुजुको लगत खाता</t>
  </si>
  <si>
    <t xml:space="preserve"> बेरुजुको कार्यालयगत प्रतिवेदन</t>
  </si>
  <si>
    <t>बेरुजुको केन्द्रीय कार्यालयगत लगत</t>
  </si>
  <si>
    <t>बेरुजुको कार्यालयगत केन्द्रीय प्रतिवेदन</t>
  </si>
  <si>
    <t>बेरुजु सम्परीक्षण गोस्वारा अभिलेख खाता</t>
  </si>
  <si>
    <t xml:space="preserve">विद्युतीय प्रणाली प्रयोगकर्ता विवरण, परिवर्तन र स्थगन माग फाराम </t>
  </si>
  <si>
    <t>विद्युतीय प्रणाली प्रयोगकर्ता विवरण, परिवर्तन र स्थगन अभिलेख</t>
  </si>
  <si>
    <t xml:space="preserve">रसिद नियन्त्रण खाता </t>
  </si>
  <si>
    <t>परिवारको दैनिक भ्रमण भत्तासम्बन्धी अभिलेख</t>
  </si>
  <si>
    <t>नोटः माथि उल्लिखित साविकका फारामहरू खारेज भर्इ नयाँ फारामहरू लागू हुने छन् ।</t>
  </si>
  <si>
    <t>कायम हुने म.ले.प. फाराम नम्बर</t>
  </si>
  <si>
    <t>डाटा ब्याक अप (Data Back up) प्रमाणीकरण फाराम</t>
  </si>
  <si>
    <t xml:space="preserve">प्रदेश र स्थानीय तहको मासिक/चौमासिक वित्तिय प्रतिवेदन </t>
  </si>
</sst>
</file>

<file path=xl/styles.xml><?xml version="1.0" encoding="utf-8"?>
<styleSheet xmlns="http://schemas.openxmlformats.org/spreadsheetml/2006/main">
  <numFmts count="4">
    <numFmt numFmtId="43" formatCode="_(* #,##0.00_);_(* \(#,##0.00\);_(* &quot;-&quot;??_);_(@_)"/>
    <numFmt numFmtId="164" formatCode="[$-4000439]0"/>
    <numFmt numFmtId="165" formatCode="_(* #,##0_);_(* \(#,##0\);_(* &quot;-&quot;??_);_(@_)"/>
    <numFmt numFmtId="166" formatCode="[$-4000000]dd\-mmm"/>
  </numFmts>
  <fonts count="46">
    <font>
      <sz val="11"/>
      <color theme="1"/>
      <name val="Calibri"/>
      <family val="2"/>
      <scheme val="minor"/>
    </font>
    <font>
      <sz val="11"/>
      <color theme="1"/>
      <name val="Calibri"/>
      <family val="2"/>
      <scheme val="minor"/>
    </font>
    <font>
      <sz val="14"/>
      <color theme="0"/>
      <name val="Arial Unicode MS"/>
      <family val="2"/>
    </font>
    <font>
      <sz val="11"/>
      <color theme="1"/>
      <name val="Arial Unicode MS"/>
      <family val="2"/>
    </font>
    <font>
      <b/>
      <sz val="11"/>
      <color theme="1"/>
      <name val="Arial Unicode MS"/>
      <family val="2"/>
    </font>
    <font>
      <b/>
      <sz val="11"/>
      <name val="Arial Unicode MS"/>
      <family val="2"/>
    </font>
    <font>
      <b/>
      <sz val="12"/>
      <name val="Arial Unicode MS"/>
      <family val="2"/>
    </font>
    <font>
      <sz val="11"/>
      <name val="Arial Unicode MS"/>
      <family val="2"/>
    </font>
    <font>
      <sz val="12"/>
      <name val="Arial Unicode MS"/>
      <family val="2"/>
    </font>
    <font>
      <b/>
      <sz val="10"/>
      <name val="Arial Unicode MS"/>
      <family val="2"/>
    </font>
    <font>
      <sz val="10"/>
      <color theme="1"/>
      <name val="Arial Unicode MS"/>
      <family val="2"/>
    </font>
    <font>
      <b/>
      <u/>
      <sz val="11"/>
      <name val="Arial Unicode MS"/>
      <family val="2"/>
    </font>
    <font>
      <b/>
      <u/>
      <sz val="12"/>
      <name val="Arial Unicode MS"/>
      <family val="2"/>
    </font>
    <font>
      <sz val="11"/>
      <color rgb="FF000000"/>
      <name val="Calibri"/>
      <family val="2"/>
      <charset val="204"/>
    </font>
    <font>
      <sz val="14"/>
      <color theme="1"/>
      <name val="Kokila"/>
      <family val="2"/>
    </font>
    <font>
      <b/>
      <sz val="16"/>
      <color rgb="FF0070C0"/>
      <name val="Kokila"/>
      <family val="2"/>
    </font>
    <font>
      <b/>
      <sz val="14"/>
      <color theme="1"/>
      <name val="Kokila"/>
      <family val="2"/>
    </font>
    <font>
      <sz val="14"/>
      <name val="Kokila"/>
      <family val="2"/>
    </font>
    <font>
      <sz val="14"/>
      <color rgb="FFFF0000"/>
      <name val="Kokila"/>
      <family val="2"/>
    </font>
    <font>
      <b/>
      <sz val="14"/>
      <name val="Kokila"/>
      <family val="2"/>
    </font>
    <font>
      <b/>
      <sz val="16"/>
      <color theme="1"/>
      <name val="Kokila"/>
      <family val="2"/>
    </font>
    <font>
      <b/>
      <u/>
      <sz val="16"/>
      <name val="Kokila"/>
      <family val="2"/>
    </font>
    <font>
      <b/>
      <sz val="12"/>
      <color theme="1"/>
      <name val="Kokila"/>
      <family val="2"/>
    </font>
    <font>
      <sz val="11"/>
      <color theme="1"/>
      <name val="Kokila"/>
      <family val="2"/>
    </font>
    <font>
      <sz val="16"/>
      <color theme="1"/>
      <name val="Kokila"/>
      <family val="2"/>
    </font>
    <font>
      <sz val="16"/>
      <name val="Kokila"/>
      <family val="2"/>
    </font>
    <font>
      <sz val="12"/>
      <color theme="1"/>
      <name val="Kokila"/>
      <family val="2"/>
    </font>
    <font>
      <sz val="16"/>
      <color rgb="FF000000"/>
      <name val="Kokila"/>
      <family val="2"/>
    </font>
    <font>
      <sz val="16"/>
      <name val="Preeti"/>
    </font>
    <font>
      <b/>
      <sz val="16"/>
      <name val="Kokila"/>
      <family val="2"/>
    </font>
    <font>
      <sz val="12"/>
      <color rgb="FFFF0000"/>
      <name val="Kokila"/>
      <family val="2"/>
    </font>
    <font>
      <sz val="16"/>
      <color rgb="FFFF0000"/>
      <name val="Kokila"/>
      <family val="2"/>
    </font>
    <font>
      <b/>
      <sz val="16"/>
      <color rgb="FF000000"/>
      <name val="Kokila"/>
      <family val="2"/>
    </font>
    <font>
      <sz val="12"/>
      <name val="Kokila"/>
      <family val="2"/>
    </font>
    <font>
      <sz val="14"/>
      <color theme="1"/>
      <name val="Utsaah"/>
      <family val="2"/>
    </font>
    <font>
      <b/>
      <sz val="14"/>
      <color theme="1"/>
      <name val="Utsaah"/>
      <family val="2"/>
    </font>
    <font>
      <sz val="14"/>
      <color theme="1"/>
      <name val="Kokila"/>
      <family val="2"/>
    </font>
    <font>
      <sz val="14"/>
      <color theme="1"/>
      <name val="Wingdings"/>
      <charset val="2"/>
    </font>
    <font>
      <b/>
      <sz val="10"/>
      <color theme="1"/>
      <name val="Laila"/>
    </font>
    <font>
      <sz val="10"/>
      <color theme="1"/>
      <name val="Laila"/>
    </font>
    <font>
      <b/>
      <sz val="10"/>
      <color theme="0" tint="-4.9989318521683403E-2"/>
      <name val="Laila"/>
    </font>
    <font>
      <b/>
      <sz val="10"/>
      <color rgb="FF0070C0"/>
      <name val="Laila"/>
    </font>
    <font>
      <b/>
      <u/>
      <sz val="10"/>
      <color theme="1"/>
      <name val="Laila"/>
    </font>
    <font>
      <b/>
      <sz val="10"/>
      <color rgb="FFFF0000"/>
      <name val="Laila"/>
    </font>
    <font>
      <sz val="10"/>
      <color rgb="FFFF0000"/>
      <name val="Laila"/>
    </font>
    <font>
      <b/>
      <i/>
      <sz val="10"/>
      <color theme="1"/>
      <name val="Laila"/>
    </font>
  </fonts>
  <fills count="12">
    <fill>
      <patternFill patternType="none"/>
    </fill>
    <fill>
      <patternFill patternType="gray125"/>
    </fill>
    <fill>
      <patternFill patternType="solid">
        <fgColor theme="3" tint="-0.249977111117893"/>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2" tint="-9.9978637043366805E-2"/>
        <bgColor indexed="64"/>
      </patternFill>
    </fill>
  </fills>
  <borders count="54">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13" fillId="0" borderId="0"/>
  </cellStyleXfs>
  <cellXfs count="314">
    <xf numFmtId="0" fontId="0" fillId="0" borderId="0" xfId="0"/>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wrapText="1"/>
    </xf>
    <xf numFmtId="0" fontId="3" fillId="0" borderId="0" xfId="0" applyFont="1"/>
    <xf numFmtId="0" fontId="4" fillId="0" borderId="1" xfId="0" applyFont="1" applyBorder="1" applyAlignment="1">
      <alignment horizontal="center" wrapText="1"/>
    </xf>
    <xf numFmtId="0" fontId="5" fillId="0" borderId="2" xfId="0" applyFont="1" applyBorder="1" applyAlignment="1">
      <alignment horizontal="center" wrapText="1"/>
    </xf>
    <xf numFmtId="0" fontId="6" fillId="0" borderId="3" xfId="0" applyFont="1" applyBorder="1" applyAlignment="1">
      <alignment horizontal="center"/>
    </xf>
    <xf numFmtId="0" fontId="4" fillId="0" borderId="0" xfId="0" applyFont="1" applyBorder="1" applyAlignment="1">
      <alignment horizontal="center" wrapText="1"/>
    </xf>
    <xf numFmtId="0" fontId="4" fillId="0" borderId="5" xfId="0" applyFont="1" applyBorder="1" applyAlignment="1">
      <alignment wrapText="1"/>
    </xf>
    <xf numFmtId="0" fontId="3" fillId="0" borderId="0" xfId="0" applyFont="1" applyAlignment="1"/>
    <xf numFmtId="0" fontId="3" fillId="0" borderId="1" xfId="1" applyNumberFormat="1" applyFont="1" applyBorder="1" applyAlignment="1">
      <alignment horizontal="left" vertical="center"/>
    </xf>
    <xf numFmtId="0" fontId="7" fillId="0" borderId="2" xfId="1" applyNumberFormat="1" applyFont="1" applyFill="1" applyBorder="1" applyAlignment="1">
      <alignment horizontal="center" vertical="center" wrapText="1"/>
    </xf>
    <xf numFmtId="0" fontId="8" fillId="3" borderId="3" xfId="1" applyNumberFormat="1" applyFont="1" applyFill="1" applyBorder="1" applyAlignment="1">
      <alignment horizontal="center" vertical="center"/>
    </xf>
    <xf numFmtId="165" fontId="3" fillId="0" borderId="2" xfId="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left" vertical="center" wrapText="1"/>
    </xf>
    <xf numFmtId="0" fontId="3" fillId="0" borderId="6" xfId="1" applyNumberFormat="1" applyFont="1" applyBorder="1" applyAlignment="1">
      <alignment horizontal="left" vertical="center"/>
    </xf>
    <xf numFmtId="0" fontId="7" fillId="0" borderId="7" xfId="1" applyNumberFormat="1" applyFont="1" applyFill="1" applyBorder="1" applyAlignment="1">
      <alignment horizontal="center" vertical="center" wrapText="1"/>
    </xf>
    <xf numFmtId="0" fontId="8" fillId="4" borderId="0" xfId="1" applyNumberFormat="1" applyFont="1" applyFill="1" applyBorder="1" applyAlignment="1">
      <alignment horizontal="center" vertical="center"/>
    </xf>
    <xf numFmtId="165" fontId="3" fillId="0" borderId="7" xfId="1" applyNumberFormat="1" applyFont="1" applyFill="1" applyBorder="1" applyAlignment="1">
      <alignment horizontal="center" vertical="center" wrapText="1"/>
    </xf>
    <xf numFmtId="0" fontId="8" fillId="5" borderId="0" xfId="1" applyNumberFormat="1" applyFont="1" applyFill="1" applyBorder="1" applyAlignment="1">
      <alignment horizontal="center" vertical="center"/>
    </xf>
    <xf numFmtId="0" fontId="3" fillId="0" borderId="6" xfId="1" applyNumberFormat="1" applyFont="1" applyBorder="1" applyAlignment="1">
      <alignment horizontal="left" vertical="center" wrapText="1"/>
    </xf>
    <xf numFmtId="0" fontId="8" fillId="0" borderId="0" xfId="1" applyNumberFormat="1" applyFont="1" applyBorder="1" applyAlignment="1">
      <alignment horizontal="center" vertical="center"/>
    </xf>
    <xf numFmtId="0" fontId="5" fillId="0" borderId="7" xfId="1" applyNumberFormat="1" applyFont="1" applyFill="1" applyBorder="1" applyAlignment="1">
      <alignment horizontal="center" vertical="center" wrapText="1"/>
    </xf>
    <xf numFmtId="0" fontId="3" fillId="0" borderId="8" xfId="1" applyNumberFormat="1" applyFont="1" applyBorder="1" applyAlignment="1">
      <alignment horizontal="left" vertical="center"/>
    </xf>
    <xf numFmtId="0" fontId="7" fillId="0" borderId="9" xfId="1" applyNumberFormat="1" applyFont="1" applyBorder="1" applyAlignment="1">
      <alignment horizontal="center" vertical="center" wrapText="1"/>
    </xf>
    <xf numFmtId="0" fontId="8" fillId="0" borderId="10" xfId="1" applyNumberFormat="1" applyFont="1" applyBorder="1" applyAlignment="1">
      <alignment horizontal="center" vertical="center"/>
    </xf>
    <xf numFmtId="165" fontId="3" fillId="0" borderId="9" xfId="1" applyNumberFormat="1" applyFont="1" applyFill="1" applyBorder="1" applyAlignment="1">
      <alignment horizontal="center" vertical="center" wrapText="1"/>
    </xf>
    <xf numFmtId="0" fontId="4" fillId="0" borderId="8" xfId="0" applyNumberFormat="1" applyFont="1" applyBorder="1" applyAlignment="1">
      <alignment horizontal="center" vertical="center"/>
    </xf>
    <xf numFmtId="0" fontId="5" fillId="0" borderId="9" xfId="0" applyNumberFormat="1" applyFont="1" applyBorder="1" applyAlignment="1">
      <alignment horizontal="center" vertical="center" wrapText="1"/>
    </xf>
    <xf numFmtId="0" fontId="6" fillId="0" borderId="10" xfId="0" applyNumberFormat="1" applyFont="1" applyBorder="1" applyAlignment="1">
      <alignment horizontal="center" vertical="center"/>
    </xf>
    <xf numFmtId="165" fontId="4" fillId="0" borderId="8" xfId="1"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0" xfId="0" applyFont="1" applyAlignment="1">
      <alignment vertical="center"/>
    </xf>
    <xf numFmtId="0" fontId="7" fillId="0" borderId="0" xfId="0" applyFont="1" applyBorder="1" applyAlignment="1">
      <alignment vertical="center" wrapText="1"/>
    </xf>
    <xf numFmtId="0" fontId="8" fillId="0" borderId="0" xfId="0" applyFont="1" applyBorder="1" applyAlignment="1">
      <alignment vertical="center"/>
    </xf>
    <xf numFmtId="0" fontId="3" fillId="0" borderId="0" xfId="0" applyFont="1" applyFill="1" applyBorder="1" applyAlignment="1">
      <alignment horizontal="center" wrapText="1"/>
    </xf>
    <xf numFmtId="0" fontId="3" fillId="0" borderId="0" xfId="0" applyFont="1" applyFill="1" applyAlignment="1">
      <alignment horizontal="center" vertical="center" wrapText="1"/>
    </xf>
    <xf numFmtId="0" fontId="3" fillId="0" borderId="0" xfId="0" applyFont="1" applyAlignment="1">
      <alignment horizontal="left" vertical="center" wrapText="1"/>
    </xf>
    <xf numFmtId="0" fontId="5" fillId="6" borderId="11"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5"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0" fontId="9" fillId="6" borderId="11" xfId="0" applyFont="1" applyFill="1" applyBorder="1" applyAlignment="1">
      <alignment horizontal="left" vertical="center" wrapText="1"/>
    </xf>
    <xf numFmtId="0" fontId="10" fillId="0" borderId="0" xfId="0" applyFont="1" applyAlignment="1">
      <alignment vertical="center"/>
    </xf>
    <xf numFmtId="0" fontId="4" fillId="0" borderId="12" xfId="0" applyFont="1" applyBorder="1" applyAlignment="1">
      <alignment horizontal="center" vertical="center" wrapText="1"/>
    </xf>
    <xf numFmtId="0" fontId="11" fillId="0" borderId="12" xfId="0" applyFont="1" applyBorder="1" applyAlignment="1">
      <alignment horizontal="left" vertical="center"/>
    </xf>
    <xf numFmtId="0" fontId="11" fillId="0" borderId="12" xfId="0" applyFont="1" applyBorder="1" applyAlignment="1">
      <alignment horizontal="left" vertical="center" wrapText="1"/>
    </xf>
    <xf numFmtId="0" fontId="4" fillId="0" borderId="12" xfId="0" applyFont="1" applyFill="1" applyBorder="1" applyAlignment="1">
      <alignment horizontal="center" wrapText="1"/>
    </xf>
    <xf numFmtId="0" fontId="4" fillId="0" borderId="12" xfId="0" applyFont="1" applyBorder="1" applyAlignment="1">
      <alignment horizontal="center" wrapText="1"/>
    </xf>
    <xf numFmtId="164" fontId="3" fillId="0" borderId="13" xfId="0" applyNumberFormat="1" applyFont="1" applyBorder="1" applyAlignment="1">
      <alignment horizontal="center" vertical="center"/>
    </xf>
    <xf numFmtId="0" fontId="7" fillId="0" borderId="13" xfId="0" applyFont="1" applyFill="1" applyBorder="1" applyAlignment="1">
      <alignment horizontal="left" vertical="center" wrapText="1"/>
    </xf>
    <xf numFmtId="0" fontId="8" fillId="0" borderId="13" xfId="0" applyFont="1" applyFill="1" applyBorder="1" applyAlignment="1">
      <alignment horizontal="left" vertical="center"/>
    </xf>
    <xf numFmtId="0" fontId="3" fillId="0" borderId="13" xfId="0" applyFont="1" applyFill="1" applyBorder="1" applyAlignment="1">
      <alignment horizontal="center" wrapText="1"/>
    </xf>
    <xf numFmtId="0" fontId="3" fillId="0" borderId="13"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Border="1" applyAlignment="1">
      <alignment horizontal="left" vertical="center" wrapText="1"/>
    </xf>
    <xf numFmtId="0" fontId="7" fillId="0" borderId="13" xfId="0" applyFont="1" applyFill="1" applyBorder="1" applyAlignment="1">
      <alignment vertical="center" wrapText="1"/>
    </xf>
    <xf numFmtId="0" fontId="7" fillId="0" borderId="13" xfId="0" applyFont="1" applyFill="1" applyBorder="1" applyAlignment="1">
      <alignment vertical="center"/>
    </xf>
    <xf numFmtId="0" fontId="3" fillId="0" borderId="13" xfId="0" applyFont="1" applyBorder="1" applyAlignment="1">
      <alignment horizontal="center" wrapText="1"/>
    </xf>
    <xf numFmtId="0" fontId="8" fillId="0" borderId="13" xfId="0" applyFont="1" applyFill="1" applyBorder="1" applyAlignment="1">
      <alignment vertical="center" wrapText="1"/>
    </xf>
    <xf numFmtId="0" fontId="8" fillId="0" borderId="13" xfId="0" applyFont="1" applyFill="1" applyBorder="1" applyAlignment="1">
      <alignment vertical="center"/>
    </xf>
    <xf numFmtId="0" fontId="3" fillId="0" borderId="13" xfId="0" applyFont="1" applyBorder="1" applyAlignment="1">
      <alignment horizontal="left" wrapText="1"/>
    </xf>
    <xf numFmtId="0" fontId="3" fillId="0" borderId="13" xfId="0" applyFont="1" applyBorder="1" applyAlignment="1">
      <alignment horizontal="center" vertical="center"/>
    </xf>
    <xf numFmtId="0" fontId="3" fillId="0" borderId="13" xfId="0" applyFont="1" applyFill="1" applyBorder="1" applyAlignment="1">
      <alignment horizontal="center"/>
    </xf>
    <xf numFmtId="0" fontId="3" fillId="0" borderId="13" xfId="0" applyFont="1" applyFill="1" applyBorder="1" applyAlignment="1">
      <alignment horizontal="left" vertical="center" wrapText="1"/>
    </xf>
    <xf numFmtId="0" fontId="3" fillId="0" borderId="13" xfId="0" applyFont="1" applyFill="1" applyBorder="1" applyAlignment="1">
      <alignment horizontal="left" wrapText="1"/>
    </xf>
    <xf numFmtId="0" fontId="7" fillId="0" borderId="13" xfId="0" quotePrefix="1" applyFont="1" applyFill="1" applyBorder="1" applyAlignment="1">
      <alignment vertical="center" wrapText="1"/>
    </xf>
    <xf numFmtId="0" fontId="8" fillId="0" borderId="13" xfId="0" quotePrefix="1" applyFont="1" applyFill="1" applyBorder="1" applyAlignment="1">
      <alignment vertical="center"/>
    </xf>
    <xf numFmtId="0" fontId="3" fillId="0" borderId="13" xfId="0" applyFont="1" applyBorder="1" applyAlignment="1">
      <alignment vertical="center"/>
    </xf>
    <xf numFmtId="0" fontId="7" fillId="0" borderId="13" xfId="0" applyFont="1" applyBorder="1" applyAlignment="1">
      <alignment vertical="center" wrapText="1"/>
    </xf>
    <xf numFmtId="0" fontId="8" fillId="0" borderId="13" xfId="0" applyFont="1" applyBorder="1" applyAlignment="1">
      <alignment vertical="center"/>
    </xf>
    <xf numFmtId="0" fontId="11" fillId="0" borderId="13" xfId="0" applyFont="1" applyBorder="1" applyAlignment="1">
      <alignment vertical="center" wrapText="1"/>
    </xf>
    <xf numFmtId="0" fontId="12" fillId="0" borderId="13" xfId="0" applyFont="1" applyBorder="1" applyAlignment="1">
      <alignment vertical="center"/>
    </xf>
    <xf numFmtId="0" fontId="3" fillId="0" borderId="14" xfId="0" applyFont="1" applyBorder="1" applyAlignment="1">
      <alignment vertical="center"/>
    </xf>
    <xf numFmtId="0" fontId="7" fillId="0" borderId="14" xfId="0" applyFont="1" applyBorder="1" applyAlignment="1">
      <alignment vertical="center" wrapText="1"/>
    </xf>
    <xf numFmtId="0" fontId="8" fillId="0" borderId="14" xfId="0" applyFont="1" applyBorder="1" applyAlignment="1">
      <alignment vertical="center"/>
    </xf>
    <xf numFmtId="0" fontId="3" fillId="0" borderId="14" xfId="0" applyFont="1" applyFill="1" applyBorder="1" applyAlignment="1">
      <alignment horizontal="center" wrapText="1"/>
    </xf>
    <xf numFmtId="0" fontId="3" fillId="0" borderId="14" xfId="0" applyFont="1" applyFill="1" applyBorder="1" applyAlignment="1">
      <alignment horizontal="center" vertical="center" wrapText="1"/>
    </xf>
    <xf numFmtId="0" fontId="3" fillId="0" borderId="14" xfId="0" applyFont="1" applyBorder="1" applyAlignment="1">
      <alignment horizontal="left" vertical="center" wrapText="1"/>
    </xf>
    <xf numFmtId="0" fontId="7" fillId="0" borderId="0" xfId="0" applyFont="1" applyAlignment="1">
      <alignment vertical="center" wrapText="1"/>
    </xf>
    <xf numFmtId="0" fontId="8" fillId="0" borderId="0" xfId="0" applyFont="1" applyAlignment="1">
      <alignment vertical="center"/>
    </xf>
    <xf numFmtId="0" fontId="3" fillId="0" borderId="0" xfId="0" applyFont="1" applyFill="1" applyAlignment="1">
      <alignment horizontal="center" wrapText="1"/>
    </xf>
    <xf numFmtId="0" fontId="3" fillId="0" borderId="6" xfId="1" applyNumberFormat="1" applyFont="1" applyBorder="1" applyAlignment="1">
      <alignment horizontal="left" vertical="center" wrapText="1"/>
    </xf>
    <xf numFmtId="0" fontId="14" fillId="0" borderId="0" xfId="0" applyFont="1"/>
    <xf numFmtId="0" fontId="14" fillId="0" borderId="13" xfId="0" applyFont="1" applyBorder="1"/>
    <xf numFmtId="0" fontId="16" fillId="0" borderId="13" xfId="0" applyFont="1" applyBorder="1" applyAlignment="1">
      <alignment horizontal="left" indent="1"/>
    </xf>
    <xf numFmtId="0" fontId="18" fillId="0" borderId="13" xfId="0" applyFont="1" applyBorder="1" applyAlignment="1">
      <alignment horizontal="left" indent="3"/>
    </xf>
    <xf numFmtId="164" fontId="14" fillId="0" borderId="13" xfId="0" applyNumberFormat="1" applyFont="1" applyBorder="1"/>
    <xf numFmtId="0" fontId="15" fillId="7" borderId="13" xfId="0" applyFont="1" applyFill="1" applyBorder="1" applyAlignment="1">
      <alignment horizontal="left" vertical="top"/>
    </xf>
    <xf numFmtId="164" fontId="14" fillId="7" borderId="13" xfId="0" applyNumberFormat="1" applyFont="1" applyFill="1" applyBorder="1"/>
    <xf numFmtId="0" fontId="14" fillId="7" borderId="13" xfId="0" applyFont="1" applyFill="1" applyBorder="1"/>
    <xf numFmtId="43" fontId="2" fillId="2" borderId="0" xfId="1" applyFont="1" applyFill="1" applyAlignment="1">
      <alignment vertical="center" wrapText="1"/>
    </xf>
    <xf numFmtId="43" fontId="4" fillId="0" borderId="4" xfId="1" applyFont="1" applyBorder="1" applyAlignment="1">
      <alignment wrapText="1"/>
    </xf>
    <xf numFmtId="43" fontId="3" fillId="0" borderId="6" xfId="1" applyFont="1" applyBorder="1" applyAlignment="1">
      <alignment horizontal="center" vertical="center" wrapText="1"/>
    </xf>
    <xf numFmtId="43" fontId="4" fillId="0" borderId="4" xfId="1" applyFont="1" applyBorder="1" applyAlignment="1">
      <alignment horizontal="center" vertical="center" wrapText="1"/>
    </xf>
    <xf numFmtId="43" fontId="3" fillId="0" borderId="0" xfId="1" applyFont="1" applyAlignment="1">
      <alignment horizontal="center" vertical="center" wrapText="1"/>
    </xf>
    <xf numFmtId="43" fontId="5" fillId="6" borderId="11" xfId="1" applyFont="1" applyFill="1" applyBorder="1" applyAlignment="1">
      <alignment horizontal="center" vertical="center" wrapText="1"/>
    </xf>
    <xf numFmtId="43" fontId="9" fillId="6" borderId="11" xfId="1" applyFont="1" applyFill="1" applyBorder="1" applyAlignment="1">
      <alignment horizontal="center" vertical="center" wrapText="1"/>
    </xf>
    <xf numFmtId="43" fontId="4" fillId="0" borderId="12" xfId="1" applyFont="1" applyBorder="1" applyAlignment="1">
      <alignment horizontal="center" vertical="center" wrapText="1"/>
    </xf>
    <xf numFmtId="43" fontId="3" fillId="0" borderId="13" xfId="1" applyFont="1" applyBorder="1" applyAlignment="1">
      <alignment horizontal="center" vertical="center" wrapText="1"/>
    </xf>
    <xf numFmtId="43" fontId="3" fillId="0" borderId="13" xfId="1" applyFont="1" applyFill="1" applyBorder="1" applyAlignment="1">
      <alignment horizontal="center" vertical="center" wrapText="1"/>
    </xf>
    <xf numFmtId="43" fontId="14" fillId="0" borderId="13" xfId="1" applyFont="1" applyBorder="1"/>
    <xf numFmtId="43" fontId="14" fillId="7" borderId="13" xfId="1" applyFont="1" applyFill="1" applyBorder="1"/>
    <xf numFmtId="43" fontId="3" fillId="0" borderId="14" xfId="1" applyFont="1" applyBorder="1" applyAlignment="1">
      <alignment horizontal="center" vertical="center" wrapText="1"/>
    </xf>
    <xf numFmtId="0" fontId="14" fillId="0" borderId="0" xfId="0" applyFont="1" applyBorder="1"/>
    <xf numFmtId="0" fontId="14" fillId="0" borderId="13" xfId="0" applyFont="1" applyBorder="1" applyAlignment="1">
      <alignment wrapText="1"/>
    </xf>
    <xf numFmtId="0" fontId="14" fillId="0" borderId="0" xfId="0" applyFont="1" applyBorder="1" applyAlignment="1">
      <alignment horizontal="left" indent="1"/>
    </xf>
    <xf numFmtId="0" fontId="14" fillId="0" borderId="0" xfId="0" applyFont="1" applyBorder="1" applyAlignment="1">
      <alignment horizontal="center"/>
    </xf>
    <xf numFmtId="0" fontId="14" fillId="0" borderId="15" xfId="0" applyFont="1" applyBorder="1"/>
    <xf numFmtId="0" fontId="14" fillId="0" borderId="16" xfId="0" applyFont="1" applyBorder="1" applyAlignment="1">
      <alignment horizontal="center"/>
    </xf>
    <xf numFmtId="0" fontId="16" fillId="0" borderId="15" xfId="0" applyFont="1" applyBorder="1" applyAlignment="1">
      <alignment horizontal="left"/>
    </xf>
    <xf numFmtId="0" fontId="14" fillId="0" borderId="19" xfId="0" applyFont="1" applyBorder="1"/>
    <xf numFmtId="0" fontId="14" fillId="0" borderId="20" xfId="0" applyFont="1" applyBorder="1"/>
    <xf numFmtId="0" fontId="14" fillId="0" borderId="21" xfId="0" applyFont="1" applyBorder="1" applyAlignment="1">
      <alignment horizontal="center"/>
    </xf>
    <xf numFmtId="0" fontId="14" fillId="0" borderId="0" xfId="0" applyFont="1" applyAlignment="1">
      <alignment vertical="top"/>
    </xf>
    <xf numFmtId="0" fontId="16" fillId="0" borderId="19" xfId="0" applyFont="1" applyBorder="1" applyAlignment="1">
      <alignment horizontal="left"/>
    </xf>
    <xf numFmtId="0" fontId="14" fillId="0" borderId="19" xfId="0" applyFont="1" applyBorder="1" applyAlignment="1">
      <alignment horizontal="center"/>
    </xf>
    <xf numFmtId="0" fontId="14" fillId="0" borderId="15" xfId="0" applyFont="1" applyBorder="1" applyAlignment="1">
      <alignment horizontal="center"/>
    </xf>
    <xf numFmtId="0" fontId="14" fillId="0" borderId="15" xfId="0" applyFont="1" applyBorder="1" applyAlignment="1">
      <alignment horizontal="left"/>
    </xf>
    <xf numFmtId="0" fontId="18" fillId="0" borderId="0" xfId="0" applyFont="1"/>
    <xf numFmtId="0" fontId="19" fillId="6" borderId="11" xfId="0" applyFont="1" applyFill="1" applyBorder="1" applyAlignment="1">
      <alignment horizontal="center" vertical="top" wrapText="1"/>
    </xf>
    <xf numFmtId="0" fontId="19" fillId="6" borderId="11" xfId="0" applyFont="1" applyFill="1" applyBorder="1" applyAlignment="1">
      <alignment horizontal="center" vertical="top"/>
    </xf>
    <xf numFmtId="0" fontId="19" fillId="6" borderId="11" xfId="0" applyFont="1" applyFill="1" applyBorder="1" applyAlignment="1">
      <alignment horizontal="left" vertical="top" wrapText="1"/>
    </xf>
    <xf numFmtId="0" fontId="20" fillId="0" borderId="11" xfId="0" applyFont="1" applyBorder="1" applyAlignment="1">
      <alignment horizontal="center" vertical="top" wrapText="1"/>
    </xf>
    <xf numFmtId="0" fontId="21" fillId="0" borderId="11" xfId="0" applyFont="1" applyBorder="1" applyAlignment="1">
      <alignment horizontal="left" vertical="top"/>
    </xf>
    <xf numFmtId="0" fontId="20" fillId="0" borderId="11" xfId="0" applyFont="1" applyFill="1" applyBorder="1" applyAlignment="1">
      <alignment horizontal="center" vertical="top" wrapText="1"/>
    </xf>
    <xf numFmtId="0" fontId="20" fillId="0" borderId="11" xfId="0" applyFont="1" applyBorder="1" applyAlignment="1">
      <alignment horizontal="left" vertical="top" wrapText="1"/>
    </xf>
    <xf numFmtId="0" fontId="22" fillId="0" borderId="11" xfId="0" applyFont="1" applyBorder="1" applyAlignment="1">
      <alignment horizontal="center" vertical="top" wrapText="1"/>
    </xf>
    <xf numFmtId="0" fontId="23" fillId="0" borderId="0" xfId="0" applyFont="1" applyAlignment="1">
      <alignment vertical="top"/>
    </xf>
    <xf numFmtId="164" fontId="24" fillId="0" borderId="11" xfId="0" applyNumberFormat="1" applyFont="1" applyBorder="1" applyAlignment="1">
      <alignment horizontal="center" vertical="top"/>
    </xf>
    <xf numFmtId="0" fontId="25" fillId="4" borderId="11" xfId="0" applyFont="1" applyFill="1" applyBorder="1" applyAlignment="1">
      <alignment horizontal="left" vertical="top"/>
    </xf>
    <xf numFmtId="0" fontId="24" fillId="0" borderId="11" xfId="0" applyFont="1" applyFill="1" applyBorder="1" applyAlignment="1">
      <alignment horizontal="center" vertical="top" wrapText="1"/>
    </xf>
    <xf numFmtId="0" fontId="24" fillId="0" borderId="11" xfId="0" applyFont="1" applyBorder="1" applyAlignment="1">
      <alignment horizontal="center" vertical="top" wrapText="1"/>
    </xf>
    <xf numFmtId="0" fontId="24" fillId="4" borderId="11" xfId="0" applyFont="1" applyFill="1" applyBorder="1" applyAlignment="1">
      <alignment horizontal="left" vertical="top" wrapText="1"/>
    </xf>
    <xf numFmtId="0" fontId="26" fillId="0" borderId="11" xfId="0" applyFont="1" applyBorder="1" applyAlignment="1">
      <alignment vertical="top" wrapText="1"/>
    </xf>
    <xf numFmtId="0" fontId="25" fillId="0" borderId="11" xfId="0" applyFont="1" applyFill="1" applyBorder="1" applyAlignment="1">
      <alignment vertical="top"/>
    </xf>
    <xf numFmtId="0" fontId="24" fillId="0" borderId="11" xfId="1" applyNumberFormat="1" applyFont="1" applyBorder="1" applyAlignment="1">
      <alignment horizontal="center" vertical="top" wrapText="1"/>
    </xf>
    <xf numFmtId="0" fontId="26" fillId="0" borderId="11" xfId="0" applyFont="1" applyFill="1" applyBorder="1" applyAlignment="1">
      <alignment vertical="top" wrapText="1"/>
    </xf>
    <xf numFmtId="164" fontId="24" fillId="5" borderId="11" xfId="0" applyNumberFormat="1" applyFont="1" applyFill="1" applyBorder="1" applyAlignment="1">
      <alignment horizontal="center" vertical="top"/>
    </xf>
    <xf numFmtId="0" fontId="25" fillId="4" borderId="11" xfId="0" applyFont="1" applyFill="1" applyBorder="1" applyAlignment="1">
      <alignment vertical="top"/>
    </xf>
    <xf numFmtId="0" fontId="27" fillId="4" borderId="11" xfId="0" applyFont="1" applyFill="1" applyBorder="1" applyAlignment="1">
      <alignment horizontal="left" vertical="top" wrapText="1"/>
    </xf>
    <xf numFmtId="0" fontId="24" fillId="0" borderId="11" xfId="0" applyFont="1" applyBorder="1" applyAlignment="1">
      <alignment horizontal="center" vertical="top"/>
    </xf>
    <xf numFmtId="0" fontId="24" fillId="0" borderId="11" xfId="0" applyFont="1" applyFill="1" applyBorder="1" applyAlignment="1">
      <alignment horizontal="center" vertical="top"/>
    </xf>
    <xf numFmtId="49" fontId="24" fillId="0" borderId="11" xfId="0" applyNumberFormat="1" applyFont="1" applyBorder="1" applyAlignment="1">
      <alignment horizontal="center" vertical="top"/>
    </xf>
    <xf numFmtId="0" fontId="25" fillId="4" borderId="11" xfId="0" applyFont="1" applyFill="1" applyBorder="1" applyAlignment="1">
      <alignment horizontal="left" vertical="top" wrapText="1"/>
    </xf>
    <xf numFmtId="164" fontId="24" fillId="0" borderId="11" xfId="0" applyNumberFormat="1" applyFont="1" applyFill="1" applyBorder="1" applyAlignment="1">
      <alignment horizontal="center" vertical="top"/>
    </xf>
    <xf numFmtId="0" fontId="24" fillId="0" borderId="11" xfId="1" applyNumberFormat="1" applyFont="1" applyFill="1" applyBorder="1" applyAlignment="1">
      <alignment horizontal="center" vertical="top" wrapText="1"/>
    </xf>
    <xf numFmtId="0" fontId="24" fillId="0" borderId="11" xfId="0" applyFont="1" applyFill="1" applyBorder="1" applyAlignment="1">
      <alignment horizontal="left" vertical="top" wrapText="1"/>
    </xf>
    <xf numFmtId="0" fontId="23" fillId="0" borderId="0" xfId="0" applyFont="1" applyFill="1" applyAlignment="1">
      <alignment vertical="top"/>
    </xf>
    <xf numFmtId="0" fontId="28" fillId="0" borderId="11" xfId="0" applyFont="1" applyFill="1" applyBorder="1" applyAlignment="1">
      <alignment vertical="top"/>
    </xf>
    <xf numFmtId="164" fontId="25" fillId="0" borderId="11" xfId="0" applyNumberFormat="1" applyFont="1" applyBorder="1" applyAlignment="1">
      <alignment horizontal="center" vertical="top"/>
    </xf>
    <xf numFmtId="0" fontId="25" fillId="0" borderId="11" xfId="0" applyFont="1" applyFill="1" applyBorder="1" applyAlignment="1">
      <alignment horizontal="center" vertical="top" wrapText="1"/>
    </xf>
    <xf numFmtId="0" fontId="30" fillId="0" borderId="11" xfId="0" applyFont="1" applyBorder="1" applyAlignment="1">
      <alignment vertical="top" wrapText="1"/>
    </xf>
    <xf numFmtId="0" fontId="31" fillId="0" borderId="11" xfId="0" applyFont="1" applyBorder="1" applyAlignment="1">
      <alignment horizontal="left" vertical="top" wrapText="1"/>
    </xf>
    <xf numFmtId="164" fontId="14" fillId="0" borderId="11" xfId="0" applyNumberFormat="1" applyFont="1" applyBorder="1" applyAlignment="1">
      <alignment horizontal="center" vertical="top"/>
    </xf>
    <xf numFmtId="0" fontId="25" fillId="0" borderId="11" xfId="1" applyNumberFormat="1" applyFont="1" applyFill="1" applyBorder="1" applyAlignment="1">
      <alignment horizontal="center" vertical="top" wrapText="1"/>
    </xf>
    <xf numFmtId="0" fontId="27" fillId="0" borderId="11" xfId="0" applyFont="1" applyBorder="1" applyAlignment="1">
      <alignment horizontal="left" vertical="top" wrapText="1"/>
    </xf>
    <xf numFmtId="0" fontId="31" fillId="0" borderId="11" xfId="0" applyFont="1" applyFill="1" applyBorder="1" applyAlignment="1">
      <alignment horizontal="center" vertical="top" wrapText="1"/>
    </xf>
    <xf numFmtId="0" fontId="31" fillId="0" borderId="11" xfId="1" applyNumberFormat="1" applyFont="1" applyBorder="1" applyAlignment="1">
      <alignment horizontal="center" vertical="top" wrapText="1"/>
    </xf>
    <xf numFmtId="0" fontId="24" fillId="4" borderId="11" xfId="0" applyFont="1" applyFill="1" applyBorder="1" applyAlignment="1">
      <alignment vertical="top" wrapText="1"/>
    </xf>
    <xf numFmtId="0" fontId="25" fillId="5" borderId="11" xfId="0" applyFont="1" applyFill="1" applyBorder="1" applyAlignment="1">
      <alignment vertical="top"/>
    </xf>
    <xf numFmtId="0" fontId="24" fillId="5" borderId="11" xfId="0" applyFont="1" applyFill="1" applyBorder="1" applyAlignment="1">
      <alignment horizontal="center" vertical="top" wrapText="1"/>
    </xf>
    <xf numFmtId="0" fontId="24" fillId="5" borderId="11" xfId="0" applyFont="1" applyFill="1" applyBorder="1" applyAlignment="1">
      <alignment vertical="top" wrapText="1"/>
    </xf>
    <xf numFmtId="0" fontId="26" fillId="5" borderId="11" xfId="0" applyFont="1" applyFill="1" applyBorder="1" applyAlignment="1">
      <alignment vertical="top" wrapText="1"/>
    </xf>
    <xf numFmtId="0" fontId="23" fillId="5" borderId="0" xfId="0" applyFont="1" applyFill="1" applyAlignment="1">
      <alignment vertical="top"/>
    </xf>
    <xf numFmtId="0" fontId="24" fillId="5" borderId="11" xfId="0" applyFont="1" applyFill="1" applyBorder="1" applyAlignment="1">
      <alignment horizontal="left" vertical="top" wrapText="1"/>
    </xf>
    <xf numFmtId="0" fontId="24" fillId="4" borderId="11" xfId="0" applyFont="1" applyFill="1" applyBorder="1" applyAlignment="1">
      <alignment horizontal="center" vertical="top" wrapText="1"/>
    </xf>
    <xf numFmtId="0" fontId="24" fillId="0" borderId="11" xfId="0" applyFont="1" applyBorder="1" applyAlignment="1">
      <alignment horizontal="left" vertical="top" wrapText="1"/>
    </xf>
    <xf numFmtId="0" fontId="25" fillId="0" borderId="11" xfId="0" applyFont="1" applyBorder="1" applyAlignment="1">
      <alignment vertical="top"/>
    </xf>
    <xf numFmtId="0" fontId="25" fillId="0" borderId="11" xfId="1" applyNumberFormat="1" applyFont="1" applyBorder="1" applyAlignment="1">
      <alignment horizontal="center" vertical="top" wrapText="1"/>
    </xf>
    <xf numFmtId="0" fontId="33" fillId="0" borderId="11" xfId="0" applyFont="1" applyBorder="1" applyAlignment="1">
      <alignment vertical="top" wrapText="1"/>
    </xf>
    <xf numFmtId="0" fontId="31" fillId="4" borderId="11" xfId="0" applyFont="1" applyFill="1" applyBorder="1" applyAlignment="1">
      <alignment horizontal="left" vertical="top" wrapText="1"/>
    </xf>
    <xf numFmtId="0" fontId="25" fillId="0" borderId="11" xfId="0" applyFont="1" applyFill="1" applyBorder="1" applyAlignment="1">
      <alignment horizontal="left" vertical="top" wrapText="1"/>
    </xf>
    <xf numFmtId="0" fontId="34" fillId="4" borderId="0" xfId="0" applyFont="1" applyFill="1" applyAlignment="1">
      <alignment vertical="top" wrapText="1"/>
    </xf>
    <xf numFmtId="0" fontId="25" fillId="4" borderId="11" xfId="0" applyFont="1" applyFill="1" applyBorder="1" applyAlignment="1">
      <alignment vertical="top" wrapText="1"/>
    </xf>
    <xf numFmtId="0" fontId="35" fillId="4" borderId="0" xfId="0" applyFont="1" applyFill="1" applyAlignment="1">
      <alignment wrapText="1"/>
    </xf>
    <xf numFmtId="0" fontId="17" fillId="4" borderId="11" xfId="0" applyFont="1" applyFill="1" applyBorder="1" applyAlignment="1">
      <alignment vertical="top"/>
    </xf>
    <xf numFmtId="0" fontId="14" fillId="4" borderId="11" xfId="0" applyFont="1" applyFill="1" applyBorder="1" applyAlignment="1">
      <alignment horizontal="left" vertical="top" wrapText="1"/>
    </xf>
    <xf numFmtId="0" fontId="17" fillId="4" borderId="11" xfId="0" applyFont="1" applyFill="1" applyBorder="1" applyAlignment="1">
      <alignment horizontal="left" vertical="top" wrapText="1"/>
    </xf>
    <xf numFmtId="164" fontId="14" fillId="0" borderId="22" xfId="0" applyNumberFormat="1" applyFont="1" applyBorder="1" applyAlignment="1">
      <alignment horizontal="center" vertical="top"/>
    </xf>
    <xf numFmtId="0" fontId="14" fillId="0" borderId="11" xfId="0" applyFont="1" applyFill="1" applyBorder="1" applyAlignment="1">
      <alignment horizontal="center" vertical="top" wrapText="1"/>
    </xf>
    <xf numFmtId="0" fontId="14" fillId="0" borderId="11" xfId="0" applyFont="1" applyFill="1" applyBorder="1" applyAlignment="1">
      <alignment horizontal="left" vertical="top" wrapText="1"/>
    </xf>
    <xf numFmtId="164" fontId="14" fillId="5" borderId="11" xfId="0" applyNumberFormat="1" applyFont="1" applyFill="1" applyBorder="1" applyAlignment="1">
      <alignment horizontal="center" vertical="top"/>
    </xf>
    <xf numFmtId="0" fontId="17" fillId="5" borderId="11" xfId="0" applyFont="1" applyFill="1" applyBorder="1" applyAlignment="1">
      <alignment vertical="top"/>
    </xf>
    <xf numFmtId="0" fontId="24" fillId="5" borderId="11" xfId="1" applyNumberFormat="1" applyFont="1" applyFill="1" applyBorder="1" applyAlignment="1">
      <alignment horizontal="center" vertical="top" wrapText="1"/>
    </xf>
    <xf numFmtId="0" fontId="14" fillId="5" borderId="11" xfId="0" applyFont="1" applyFill="1" applyBorder="1" applyAlignment="1">
      <alignment horizontal="left" vertical="top" wrapText="1"/>
    </xf>
    <xf numFmtId="0" fontId="14" fillId="5" borderId="0" xfId="0" applyFont="1" applyFill="1" applyAlignment="1">
      <alignment vertical="top"/>
    </xf>
    <xf numFmtId="0" fontId="17" fillId="5" borderId="11" xfId="0" applyFont="1" applyFill="1" applyBorder="1" applyAlignment="1">
      <alignment horizontal="center" vertical="top" wrapText="1"/>
    </xf>
    <xf numFmtId="0" fontId="25" fillId="5" borderId="11" xfId="1" applyNumberFormat="1" applyFont="1" applyFill="1" applyBorder="1" applyAlignment="1">
      <alignment horizontal="center" vertical="top" wrapText="1"/>
    </xf>
    <xf numFmtId="0" fontId="25" fillId="5" borderId="11" xfId="0" applyFont="1" applyFill="1" applyBorder="1" applyAlignment="1">
      <alignment horizontal="center" vertical="top" wrapText="1"/>
    </xf>
    <xf numFmtId="0" fontId="14" fillId="0" borderId="11" xfId="0" applyFont="1" applyBorder="1" applyAlignment="1">
      <alignment horizontal="center" vertical="top"/>
    </xf>
    <xf numFmtId="0" fontId="14" fillId="0" borderId="0" xfId="0" applyFont="1" applyAlignment="1">
      <alignment horizontal="center" vertical="top"/>
    </xf>
    <xf numFmtId="0" fontId="17" fillId="0" borderId="0" xfId="0" applyFont="1" applyAlignment="1">
      <alignment vertical="top"/>
    </xf>
    <xf numFmtId="0" fontId="14" fillId="0" borderId="0" xfId="0" applyFont="1" applyFill="1" applyAlignment="1">
      <alignment horizontal="center" vertical="top" wrapText="1"/>
    </xf>
    <xf numFmtId="0" fontId="14" fillId="0" borderId="0" xfId="0" applyFont="1" applyAlignment="1">
      <alignment horizontal="center" vertical="top" wrapText="1"/>
    </xf>
    <xf numFmtId="0" fontId="14" fillId="0" borderId="0" xfId="0" applyFont="1" applyAlignment="1">
      <alignment horizontal="left" vertical="top" wrapText="1"/>
    </xf>
    <xf numFmtId="0" fontId="26" fillId="0" borderId="0" xfId="0" applyFont="1" applyAlignment="1">
      <alignment vertical="top" wrapText="1"/>
    </xf>
    <xf numFmtId="0" fontId="14" fillId="0" borderId="0" xfId="0" applyFont="1" applyFill="1"/>
    <xf numFmtId="0" fontId="36" fillId="0" borderId="19" xfId="0" applyFont="1" applyBorder="1" applyAlignment="1">
      <alignment horizontal="center"/>
    </xf>
    <xf numFmtId="0" fontId="36" fillId="0" borderId="15" xfId="0" applyFont="1" applyBorder="1" applyAlignment="1">
      <alignment horizontal="center"/>
    </xf>
    <xf numFmtId="0" fontId="36" fillId="0" borderId="17" xfId="0" applyFont="1" applyBorder="1" applyAlignment="1">
      <alignment horizontal="center"/>
    </xf>
    <xf numFmtId="0" fontId="37" fillId="0" borderId="13" xfId="0" applyFont="1" applyBorder="1" applyAlignment="1">
      <alignment horizontal="center"/>
    </xf>
    <xf numFmtId="0" fontId="37" fillId="0" borderId="26" xfId="0" applyFont="1" applyBorder="1" applyAlignment="1">
      <alignment horizontal="center"/>
    </xf>
    <xf numFmtId="0" fontId="37" fillId="0" borderId="16" xfId="0" applyFont="1" applyBorder="1" applyAlignment="1">
      <alignment horizontal="center"/>
    </xf>
    <xf numFmtId="0" fontId="37" fillId="0" borderId="27" xfId="0" applyFont="1" applyBorder="1" applyAlignment="1">
      <alignment horizontal="center"/>
    </xf>
    <xf numFmtId="166" fontId="36" fillId="0" borderId="0" xfId="0" applyNumberFormat="1" applyFont="1" applyBorder="1" applyAlignment="1">
      <alignment horizontal="center"/>
    </xf>
    <xf numFmtId="166" fontId="16" fillId="0" borderId="0" xfId="0" applyNumberFormat="1" applyFont="1" applyBorder="1" applyAlignment="1">
      <alignment horizontal="center"/>
    </xf>
    <xf numFmtId="0" fontId="39" fillId="0" borderId="0" xfId="0" applyFont="1" applyBorder="1"/>
    <xf numFmtId="0" fontId="39" fillId="0" borderId="0" xfId="0" applyFont="1" applyBorder="1" applyAlignment="1">
      <alignment horizontal="center"/>
    </xf>
    <xf numFmtId="0" fontId="39" fillId="0" borderId="15" xfId="0" applyFont="1" applyBorder="1"/>
    <xf numFmtId="0" fontId="39" fillId="0" borderId="15" xfId="0" applyFont="1" applyBorder="1" applyAlignment="1">
      <alignment horizontal="center"/>
    </xf>
    <xf numFmtId="0" fontId="39" fillId="0" borderId="17" xfId="0" applyFont="1" applyBorder="1" applyAlignment="1">
      <alignment horizontal="center"/>
    </xf>
    <xf numFmtId="0" fontId="38" fillId="0" borderId="15" xfId="0" applyFont="1" applyBorder="1" applyAlignment="1">
      <alignment horizontal="left" indent="1"/>
    </xf>
    <xf numFmtId="0" fontId="38" fillId="0" borderId="15" xfId="0" applyFont="1" applyBorder="1"/>
    <xf numFmtId="164" fontId="42" fillId="0" borderId="13" xfId="0" applyNumberFormat="1" applyFont="1" applyBorder="1"/>
    <xf numFmtId="0" fontId="39" fillId="0" borderId="15" xfId="0" applyFont="1" applyBorder="1" applyAlignment="1">
      <alignment horizontal="left" indent="3"/>
    </xf>
    <xf numFmtId="164" fontId="39" fillId="0" borderId="13" xfId="0" applyNumberFormat="1" applyFont="1" applyBorder="1"/>
    <xf numFmtId="164" fontId="39" fillId="0" borderId="16" xfId="0" applyNumberFormat="1" applyFont="1" applyBorder="1" applyAlignment="1">
      <alignment horizontal="center"/>
    </xf>
    <xf numFmtId="0" fontId="43" fillId="0" borderId="15" xfId="0" applyFont="1" applyBorder="1" applyAlignment="1">
      <alignment horizontal="left" indent="1"/>
    </xf>
    <xf numFmtId="0" fontId="43" fillId="0" borderId="15" xfId="0" applyFont="1" applyBorder="1"/>
    <xf numFmtId="0" fontId="44" fillId="0" borderId="13" xfId="0" applyFont="1" applyBorder="1"/>
    <xf numFmtId="0" fontId="44" fillId="0" borderId="15" xfId="0" applyFont="1" applyBorder="1"/>
    <xf numFmtId="0" fontId="39" fillId="0" borderId="15" xfId="0" applyFont="1" applyFill="1" applyBorder="1" applyAlignment="1">
      <alignment horizontal="left" indent="3"/>
    </xf>
    <xf numFmtId="0" fontId="38" fillId="0" borderId="15" xfId="0" applyFont="1" applyFill="1" applyBorder="1"/>
    <xf numFmtId="164" fontId="39" fillId="0" borderId="13" xfId="0" applyNumberFormat="1" applyFont="1" applyFill="1" applyBorder="1"/>
    <xf numFmtId="0" fontId="39" fillId="0" borderId="15" xfId="0" applyFont="1" applyFill="1" applyBorder="1"/>
    <xf numFmtId="0" fontId="38" fillId="0" borderId="15" xfId="0" applyFont="1" applyBorder="1" applyAlignment="1">
      <alignment horizontal="left" indent="3"/>
    </xf>
    <xf numFmtId="164" fontId="42" fillId="0" borderId="13" xfId="0" applyNumberFormat="1" applyFont="1" applyFill="1" applyBorder="1" applyAlignment="1">
      <alignment horizontal="right"/>
    </xf>
    <xf numFmtId="0" fontId="39" fillId="0" borderId="15" xfId="0" applyFont="1" applyBorder="1" applyAlignment="1">
      <alignment horizontal="left" wrapText="1" indent="3"/>
    </xf>
    <xf numFmtId="0" fontId="39" fillId="0" borderId="15" xfId="0" applyFont="1" applyBorder="1" applyAlignment="1">
      <alignment horizontal="left" indent="2"/>
    </xf>
    <xf numFmtId="0" fontId="38" fillId="0" borderId="15" xfId="0" applyFont="1" applyBorder="1" applyAlignment="1">
      <alignment horizontal="left" indent="2"/>
    </xf>
    <xf numFmtId="164" fontId="42" fillId="0" borderId="13" xfId="0" applyNumberFormat="1" applyFont="1" applyBorder="1" applyAlignment="1">
      <alignment horizontal="right"/>
    </xf>
    <xf numFmtId="0" fontId="39" fillId="0" borderId="17" xfId="0" applyFont="1" applyBorder="1" applyAlignment="1">
      <alignment horizontal="left" indent="3"/>
    </xf>
    <xf numFmtId="0" fontId="38" fillId="0" borderId="17" xfId="0" applyFont="1" applyBorder="1"/>
    <xf numFmtId="164" fontId="39" fillId="0" borderId="18" xfId="0" applyNumberFormat="1" applyFont="1" applyBorder="1"/>
    <xf numFmtId="0" fontId="39" fillId="0" borderId="17" xfId="0" applyFont="1" applyBorder="1"/>
    <xf numFmtId="166" fontId="39" fillId="0" borderId="0" xfId="0" applyNumberFormat="1" applyFont="1" applyBorder="1" applyAlignment="1">
      <alignment horizontal="center"/>
    </xf>
    <xf numFmtId="164" fontId="39" fillId="0" borderId="0" xfId="0" applyNumberFormat="1" applyFont="1" applyBorder="1"/>
    <xf numFmtId="164" fontId="39" fillId="0" borderId="0" xfId="0" applyNumberFormat="1" applyFont="1" applyBorder="1" applyAlignment="1">
      <alignment horizontal="center"/>
    </xf>
    <xf numFmtId="0" fontId="38" fillId="0" borderId="25" xfId="0" applyFont="1" applyBorder="1" applyAlignment="1">
      <alignment horizontal="left"/>
    </xf>
    <xf numFmtId="0" fontId="45" fillId="0" borderId="23" xfId="0" applyFont="1" applyBorder="1" applyAlignment="1">
      <alignment horizontal="left"/>
    </xf>
    <xf numFmtId="0" fontId="38" fillId="0" borderId="24" xfId="0" applyFont="1" applyBorder="1"/>
    <xf numFmtId="0" fontId="38" fillId="0" borderId="23" xfId="0" applyFont="1" applyBorder="1"/>
    <xf numFmtId="0" fontId="38" fillId="0" borderId="0" xfId="0" applyFont="1" applyBorder="1" applyAlignment="1">
      <alignment horizontal="center"/>
    </xf>
    <xf numFmtId="166" fontId="38" fillId="0" borderId="0" xfId="0" applyNumberFormat="1" applyFont="1" applyBorder="1" applyAlignment="1">
      <alignment horizontal="center"/>
    </xf>
    <xf numFmtId="0" fontId="24" fillId="4" borderId="11" xfId="0" applyFont="1" applyFill="1" applyBorder="1" applyAlignment="1">
      <alignment horizontal="left" vertical="top" wrapText="1"/>
    </xf>
    <xf numFmtId="0" fontId="3" fillId="0" borderId="6" xfId="1" applyNumberFormat="1" applyFont="1" applyBorder="1" applyAlignment="1">
      <alignment horizontal="left" vertical="center" wrapText="1"/>
    </xf>
    <xf numFmtId="0" fontId="3" fillId="0" borderId="0" xfId="1" applyNumberFormat="1" applyFont="1" applyBorder="1" applyAlignment="1">
      <alignment horizontal="left" vertical="center" wrapText="1"/>
    </xf>
    <xf numFmtId="0" fontId="38" fillId="0" borderId="23" xfId="0" applyFont="1" applyBorder="1" applyAlignment="1">
      <alignment horizontal="center" wrapText="1"/>
    </xf>
    <xf numFmtId="0" fontId="38" fillId="9" borderId="28" xfId="0" applyFont="1" applyFill="1" applyBorder="1" applyAlignment="1">
      <alignment horizontal="left" vertical="top" wrapText="1"/>
    </xf>
    <xf numFmtId="0" fontId="38" fillId="9" borderId="29" xfId="0" applyFont="1" applyFill="1" applyBorder="1" applyAlignment="1">
      <alignment horizontal="left" vertical="top" wrapText="1"/>
    </xf>
    <xf numFmtId="0" fontId="38" fillId="9" borderId="29" xfId="0" quotePrefix="1" applyFont="1" applyFill="1" applyBorder="1" applyAlignment="1">
      <alignment vertical="top" wrapText="1"/>
    </xf>
    <xf numFmtId="0" fontId="38" fillId="9" borderId="29" xfId="0" applyFont="1" applyFill="1" applyBorder="1" applyAlignment="1">
      <alignment horizontal="center" vertical="top" wrapText="1"/>
    </xf>
    <xf numFmtId="0" fontId="40" fillId="9" borderId="29" xfId="0" quotePrefix="1" applyFont="1" applyFill="1" applyBorder="1" applyAlignment="1">
      <alignment vertical="top" wrapText="1"/>
    </xf>
    <xf numFmtId="0" fontId="38" fillId="9" borderId="29" xfId="0" applyFont="1" applyFill="1" applyBorder="1" applyAlignment="1">
      <alignment vertical="top" wrapText="1"/>
    </xf>
    <xf numFmtId="0" fontId="38" fillId="9" borderId="30" xfId="0" applyFont="1" applyFill="1" applyBorder="1" applyAlignment="1">
      <alignment vertical="top" wrapText="1"/>
    </xf>
    <xf numFmtId="0" fontId="38" fillId="0" borderId="19" xfId="0" applyFont="1" applyBorder="1" applyAlignment="1">
      <alignment horizontal="left" indent="1"/>
    </xf>
    <xf numFmtId="0" fontId="38" fillId="0" borderId="19" xfId="0" applyFont="1" applyBorder="1"/>
    <xf numFmtId="164" fontId="42" fillId="0" borderId="20" xfId="0" applyNumberFormat="1" applyFont="1" applyBorder="1"/>
    <xf numFmtId="0" fontId="39" fillId="0" borderId="19" xfId="0" applyFont="1" applyBorder="1"/>
    <xf numFmtId="0" fontId="39" fillId="0" borderId="21" xfId="0" applyFont="1" applyBorder="1" applyAlignment="1">
      <alignment horizontal="center"/>
    </xf>
    <xf numFmtId="0" fontId="39" fillId="0" borderId="19" xfId="0" applyFont="1" applyBorder="1" applyAlignment="1">
      <alignment horizontal="center"/>
    </xf>
    <xf numFmtId="0" fontId="36" fillId="0" borderId="20" xfId="0" applyFont="1" applyBorder="1" applyAlignment="1">
      <alignment horizontal="center"/>
    </xf>
    <xf numFmtId="0" fontId="36" fillId="0" borderId="21" xfId="0" applyFont="1" applyBorder="1" applyAlignment="1">
      <alignment horizontal="center"/>
    </xf>
    <xf numFmtId="0" fontId="16" fillId="0" borderId="31" xfId="0" applyFont="1" applyBorder="1" applyAlignment="1">
      <alignment horizontal="left"/>
    </xf>
    <xf numFmtId="0" fontId="36" fillId="0" borderId="32" xfId="0" applyFont="1" applyBorder="1" applyAlignment="1">
      <alignment horizontal="center"/>
    </xf>
    <xf numFmtId="0" fontId="16" fillId="0" borderId="33" xfId="0" applyFont="1" applyBorder="1" applyAlignment="1">
      <alignment horizontal="left"/>
    </xf>
    <xf numFmtId="0" fontId="36" fillId="0" borderId="34" xfId="0" applyFont="1" applyBorder="1" applyAlignment="1">
      <alignment horizontal="center"/>
    </xf>
    <xf numFmtId="0" fontId="14" fillId="0" borderId="33" xfId="0" applyFont="1" applyBorder="1" applyAlignment="1">
      <alignment horizontal="left"/>
    </xf>
    <xf numFmtId="0" fontId="36" fillId="0" borderId="35" xfId="0" applyFont="1" applyBorder="1" applyAlignment="1">
      <alignment horizontal="center"/>
    </xf>
    <xf numFmtId="0" fontId="41" fillId="10" borderId="36" xfId="0" applyFont="1" applyFill="1" applyBorder="1" applyAlignment="1">
      <alignment horizontal="center" vertical="top"/>
    </xf>
    <xf numFmtId="0" fontId="41" fillId="10" borderId="37" xfId="0" applyFont="1" applyFill="1" applyBorder="1" applyAlignment="1">
      <alignment horizontal="center" vertical="top"/>
    </xf>
    <xf numFmtId="0" fontId="39" fillId="10" borderId="37" xfId="0" applyFont="1" applyFill="1" applyBorder="1" applyAlignment="1">
      <alignment horizontal="center"/>
    </xf>
    <xf numFmtId="164" fontId="38" fillId="10" borderId="38" xfId="0" applyNumberFormat="1" applyFont="1" applyFill="1" applyBorder="1" applyAlignment="1">
      <alignment horizontal="center"/>
    </xf>
    <xf numFmtId="164" fontId="38" fillId="10" borderId="37" xfId="0" applyNumberFormat="1" applyFont="1" applyFill="1" applyBorder="1" applyAlignment="1">
      <alignment horizontal="center"/>
    </xf>
    <xf numFmtId="0" fontId="39" fillId="10" borderId="39" xfId="0" applyFont="1" applyFill="1" applyBorder="1" applyAlignment="1">
      <alignment horizontal="center"/>
    </xf>
    <xf numFmtId="0" fontId="36" fillId="10" borderId="40" xfId="0" applyFont="1" applyFill="1" applyBorder="1" applyAlignment="1">
      <alignment horizontal="center"/>
    </xf>
    <xf numFmtId="0" fontId="36" fillId="10" borderId="41" xfId="0" applyFont="1" applyFill="1" applyBorder="1" applyAlignment="1">
      <alignment horizontal="center"/>
    </xf>
    <xf numFmtId="0" fontId="36" fillId="10" borderId="42" xfId="0" applyFont="1" applyFill="1" applyBorder="1" applyAlignment="1">
      <alignment horizontal="center"/>
    </xf>
    <xf numFmtId="164" fontId="38" fillId="0" borderId="31" xfId="0" applyNumberFormat="1" applyFont="1" applyBorder="1" applyAlignment="1">
      <alignment horizontal="left" indent="1"/>
    </xf>
    <xf numFmtId="0" fontId="39" fillId="0" borderId="33" xfId="0" applyFont="1" applyBorder="1" applyAlignment="1">
      <alignment horizontal="left" indent="3"/>
    </xf>
    <xf numFmtId="0" fontId="37" fillId="0" borderId="34" xfId="0" applyFont="1" applyBorder="1" applyAlignment="1">
      <alignment horizontal="center"/>
    </xf>
    <xf numFmtId="0" fontId="43" fillId="0" borderId="33" xfId="0" applyFont="1" applyBorder="1" applyAlignment="1">
      <alignment horizontal="left" indent="1"/>
    </xf>
    <xf numFmtId="164" fontId="38" fillId="0" borderId="33" xfId="0" applyNumberFormat="1" applyFont="1" applyBorder="1" applyAlignment="1">
      <alignment horizontal="left" indent="1"/>
    </xf>
    <xf numFmtId="0" fontId="39" fillId="0" borderId="33" xfId="0" applyFont="1" applyFill="1" applyBorder="1" applyAlignment="1">
      <alignment horizontal="left" indent="3"/>
    </xf>
    <xf numFmtId="0" fontId="38" fillId="0" borderId="33" xfId="0" applyFont="1" applyBorder="1" applyAlignment="1">
      <alignment horizontal="left" indent="3"/>
    </xf>
    <xf numFmtId="0" fontId="38" fillId="0" borderId="33" xfId="0" applyFont="1" applyBorder="1" applyAlignment="1">
      <alignment horizontal="left" indent="2"/>
    </xf>
    <xf numFmtId="0" fontId="39" fillId="0" borderId="33" xfId="0" applyFont="1" applyBorder="1" applyAlignment="1">
      <alignment horizontal="left" indent="2"/>
    </xf>
    <xf numFmtId="164" fontId="38" fillId="0" borderId="33" xfId="0" applyNumberFormat="1" applyFont="1" applyBorder="1" applyAlignment="1">
      <alignment horizontal="left" indent="2"/>
    </xf>
    <xf numFmtId="0" fontId="38" fillId="0" borderId="33" xfId="0" applyFont="1" applyBorder="1" applyAlignment="1">
      <alignment horizontal="left" indent="1"/>
    </xf>
    <xf numFmtId="0" fontId="39" fillId="0" borderId="43" xfId="0" applyFont="1" applyBorder="1" applyAlignment="1">
      <alignment horizontal="left" indent="3"/>
    </xf>
    <xf numFmtId="0" fontId="37" fillId="0" borderId="44" xfId="0" applyFont="1" applyBorder="1" applyAlignment="1">
      <alignment horizontal="center"/>
    </xf>
    <xf numFmtId="0" fontId="38" fillId="0" borderId="45" xfId="0" applyFont="1" applyBorder="1" applyAlignment="1">
      <alignment horizontal="left" indent="3"/>
    </xf>
    <xf numFmtId="0" fontId="38" fillId="0" borderId="46" xfId="0" applyFont="1" applyBorder="1" applyAlignment="1">
      <alignment horizontal="left" indent="3"/>
    </xf>
    <xf numFmtId="0" fontId="38" fillId="0" borderId="46" xfId="0" applyFont="1" applyBorder="1"/>
    <xf numFmtId="164" fontId="38" fillId="0" borderId="40" xfId="0" applyNumberFormat="1" applyFont="1" applyBorder="1"/>
    <xf numFmtId="0" fontId="39" fillId="0" borderId="46" xfId="0" applyFont="1" applyBorder="1"/>
    <xf numFmtId="0" fontId="39" fillId="0" borderId="41" xfId="0" applyFont="1" applyBorder="1" applyAlignment="1">
      <alignment horizontal="center"/>
    </xf>
    <xf numFmtId="0" fontId="36" fillId="0" borderId="41" xfId="0" applyFont="1" applyBorder="1" applyAlignment="1">
      <alignment horizontal="center"/>
    </xf>
    <xf numFmtId="0" fontId="36" fillId="0" borderId="42" xfId="0" applyFont="1" applyBorder="1" applyAlignment="1">
      <alignment horizontal="center"/>
    </xf>
    <xf numFmtId="0" fontId="38" fillId="11" borderId="47" xfId="0" applyFont="1" applyFill="1" applyBorder="1" applyAlignment="1">
      <alignment horizontal="right" indent="3"/>
    </xf>
    <xf numFmtId="0" fontId="38" fillId="11" borderId="3" xfId="0" applyFont="1" applyFill="1" applyBorder="1" applyAlignment="1">
      <alignment horizontal="right" indent="3"/>
    </xf>
    <xf numFmtId="0" fontId="38" fillId="11" borderId="48" xfId="0" applyFont="1" applyFill="1" applyBorder="1"/>
    <xf numFmtId="164" fontId="38" fillId="11" borderId="49" xfId="0" applyNumberFormat="1" applyFont="1" applyFill="1" applyBorder="1"/>
    <xf numFmtId="0" fontId="38" fillId="11" borderId="50" xfId="0" applyFont="1" applyFill="1" applyBorder="1" applyAlignment="1">
      <alignment horizontal="right" indent="3"/>
    </xf>
    <xf numFmtId="0" fontId="38" fillId="11" borderId="10" xfId="0" applyFont="1" applyFill="1" applyBorder="1" applyAlignment="1">
      <alignment horizontal="right" indent="3"/>
    </xf>
    <xf numFmtId="0" fontId="38" fillId="11" borderId="51" xfId="0" applyFont="1" applyFill="1" applyBorder="1" applyAlignment="1">
      <alignment horizontal="left" indent="2"/>
    </xf>
    <xf numFmtId="164" fontId="38" fillId="11" borderId="52" xfId="0" applyNumberFormat="1" applyFont="1" applyFill="1" applyBorder="1"/>
    <xf numFmtId="0" fontId="38" fillId="8" borderId="53" xfId="0" applyFont="1" applyFill="1" applyBorder="1" applyAlignment="1">
      <alignment horizontal="center" wrapText="1"/>
    </xf>
    <xf numFmtId="0" fontId="38" fillId="8" borderId="46" xfId="0" applyFont="1" applyFill="1" applyBorder="1" applyAlignment="1">
      <alignment horizontal="center" wrapText="1"/>
    </xf>
    <xf numFmtId="0" fontId="38" fillId="8" borderId="41" xfId="0" applyFont="1" applyFill="1" applyBorder="1" applyAlignment="1">
      <alignment horizontal="center" wrapText="1"/>
    </xf>
  </cellXfs>
  <cellStyles count="3">
    <cellStyle name="Comma" xfId="1" builtinId="3"/>
    <cellStyle name="Normal" xfId="0" builtinId="0"/>
    <cellStyle name="Normal 2" xfId="2"/>
  </cellStyles>
  <dxfs count="13">
    <dxf>
      <font>
        <strike val="0"/>
        <outline val="0"/>
        <shadow val="0"/>
        <u val="none"/>
        <vertAlign val="baseline"/>
        <sz val="10"/>
        <name val="Laila"/>
        <scheme val="none"/>
      </font>
      <fill>
        <patternFill patternType="solid">
          <fgColor indexed="64"/>
          <bgColor theme="6" tint="0.39997558519241921"/>
        </patternFill>
      </fill>
      <alignment vertical="top" textRotation="0" wrapText="1" indent="0" relativeIndent="255" justifyLastLine="0" shrinkToFit="0" mergeCell="0" readingOrder="0"/>
      <border diagonalUp="0" diagonalDown="0">
        <left style="thin">
          <color indexed="64"/>
        </left>
        <right style="thin">
          <color indexed="64"/>
        </right>
        <top/>
        <bottom/>
      </border>
    </dxf>
    <dxf>
      <border>
        <bottom style="medium">
          <color indexed="64"/>
        </bottom>
        <vertical/>
        <horizontal/>
      </border>
    </dxf>
    <dxf>
      <border outline="0">
        <left style="thin">
          <color indexed="64"/>
        </left>
        <right style="thin">
          <color indexed="64"/>
        </right>
        <top style="thin">
          <color indexed="64"/>
        </top>
        <bottom style="thin">
          <color indexed="64"/>
        </bottom>
      </border>
    </dxf>
    <dxf>
      <font>
        <strike val="0"/>
        <outline val="0"/>
        <shadow val="0"/>
        <u val="none"/>
        <vertAlign val="baseline"/>
        <sz val="14"/>
        <name val="Kokila"/>
        <scheme val="none"/>
      </font>
    </dxf>
    <dxf>
      <font>
        <strike val="0"/>
        <outline val="0"/>
        <shadow val="0"/>
        <u val="none"/>
        <vertAlign val="baseline"/>
        <sz val="14"/>
        <name val="Kokila"/>
        <scheme val="none"/>
      </font>
    </dxf>
    <dxf>
      <font>
        <strike val="0"/>
        <outline val="0"/>
        <shadow val="0"/>
        <u val="none"/>
        <vertAlign val="baseline"/>
        <sz val="14"/>
        <name val="Kokila"/>
        <scheme val="none"/>
      </font>
    </dxf>
    <dxf>
      <font>
        <strike val="0"/>
        <outline val="0"/>
        <shadow val="0"/>
        <u val="none"/>
        <vertAlign val="baseline"/>
        <sz val="14"/>
        <name val="Kokila"/>
        <scheme val="none"/>
      </font>
    </dxf>
    <dxf>
      <font>
        <b val="0"/>
        <i val="0"/>
        <strike val="0"/>
        <condense val="0"/>
        <extend val="0"/>
        <outline val="0"/>
        <shadow val="0"/>
        <u val="none"/>
        <vertAlign val="baseline"/>
        <sz val="14"/>
        <color theme="1"/>
        <name val="Kokila"/>
        <scheme val="none"/>
      </font>
      <numFmt numFmtId="166" formatCode="[$-4000000]dd\-mmm"/>
      <alignment horizontal="center" vertical="bottom" textRotation="0" wrapText="0" indent="0" relativeIndent="255" justifyLastLine="0" shrinkToFit="0" readingOrder="0"/>
      <border diagonalUp="0" diagonalDown="0" outline="0">
        <left/>
        <right/>
        <top style="hair">
          <color indexed="64"/>
        </top>
        <bottom/>
      </border>
    </dxf>
    <dxf>
      <font>
        <b val="0"/>
        <i val="0"/>
        <strike val="0"/>
        <condense val="0"/>
        <extend val="0"/>
        <outline val="0"/>
        <shadow val="0"/>
        <u val="none"/>
        <vertAlign val="baseline"/>
        <sz val="14"/>
        <color theme="1"/>
        <name val="Kokila"/>
        <scheme val="none"/>
      </font>
      <alignment horizontal="center" vertical="bottom" textRotation="0" wrapText="0" indent="0" relativeIndent="255" justifyLastLine="0" shrinkToFit="0" readingOrder="0"/>
      <border diagonalUp="0" diagonalDown="0" outline="0">
        <left/>
        <right style="thin">
          <color indexed="64"/>
        </right>
        <top style="hair">
          <color indexed="64"/>
        </top>
        <bottom/>
      </border>
    </dxf>
    <dxf>
      <font>
        <b val="0"/>
        <i val="0"/>
        <strike val="0"/>
        <condense val="0"/>
        <extend val="0"/>
        <outline val="0"/>
        <shadow val="0"/>
        <u val="none"/>
        <vertAlign val="baseline"/>
        <sz val="14"/>
        <color theme="1"/>
        <name val="Kokila"/>
        <scheme val="none"/>
      </font>
      <border diagonalUp="0" diagonalDown="0" outline="0">
        <left/>
        <right/>
        <top style="hair">
          <color indexed="64"/>
        </top>
        <bottom/>
      </border>
    </dxf>
    <dxf>
      <font>
        <b val="0"/>
        <i val="0"/>
        <strike val="0"/>
        <condense val="0"/>
        <extend val="0"/>
        <outline val="0"/>
        <shadow val="0"/>
        <u val="none"/>
        <vertAlign val="baseline"/>
        <sz val="14"/>
        <color theme="1"/>
        <name val="Kokila"/>
        <scheme val="none"/>
      </font>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4"/>
        <color theme="1"/>
        <name val="Kokila"/>
        <scheme val="none"/>
      </font>
      <border diagonalUp="0" diagonalDown="0" outline="0">
        <left/>
        <right/>
        <top style="hair">
          <color indexed="64"/>
        </top>
        <bottom/>
      </border>
    </dxf>
    <dxf>
      <font>
        <b val="0"/>
        <i val="0"/>
        <strike val="0"/>
        <condense val="0"/>
        <extend val="0"/>
        <outline val="0"/>
        <shadow val="0"/>
        <u val="none"/>
        <vertAlign val="baseline"/>
        <sz val="14"/>
        <color theme="1"/>
        <name val="Kokila"/>
        <scheme val="none"/>
      </font>
      <alignment horizontal="left" vertical="bottom" textRotation="0" wrapText="0" indent="3" relativeIndent="255" justifyLastLine="0" shrinkToFit="0" readingOrder="0"/>
      <border diagonalUp="0" diagonalDown="0" outline="0">
        <left/>
        <right/>
        <top style="hair">
          <color indexed="64"/>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3" name="Table3" displayName="Table3" ref="B3:J183" totalsRowShown="0" headerRowDxfId="0" dataDxfId="3" headerRowBorderDxfId="1" tableBorderDxfId="2">
  <autoFilter ref="B3:J183"/>
  <tableColumns count="9">
    <tableColumn id="1" name="विवरण" dataDxfId="12"/>
    <tableColumn id="2" name="  " dataDxfId="11"/>
    <tableColumn id="3" name="कायम हुने म.ले.प. फाराम नम्बर" dataDxfId="10"/>
    <tableColumn id="4" name=".." dataDxfId="9"/>
    <tableColumn id="5" name="साबिक म.ले.प.फाराम" dataDxfId="8"/>
    <tableColumn id="7" name="कैफियत" dataDxfId="7"/>
    <tableColumn id="8" name="सङ्‌घ" dataDxfId="6"/>
    <tableColumn id="9" name="प्रदेश" dataDxfId="5"/>
    <tableColumn id="10" name="स्थानीय" dataDxfId="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J183"/>
  <sheetViews>
    <sheetView tabSelected="1" view="pageBreakPreview" zoomScale="102" zoomScaleSheetLayoutView="102" workbookViewId="0">
      <selection activeCell="G22" sqref="G22"/>
    </sheetView>
  </sheetViews>
  <sheetFormatPr defaultColWidth="9.140625" defaultRowHeight="19.5"/>
  <cols>
    <col min="1" max="1" width="6.28515625" style="109" customWidth="1"/>
    <col min="2" max="2" width="52.140625" style="109" customWidth="1"/>
    <col min="3" max="3" width="2.42578125" style="107" customWidth="1"/>
    <col min="4" max="4" width="13.42578125" style="107" customWidth="1"/>
    <col min="5" max="5" width="2.7109375" style="107" customWidth="1"/>
    <col min="6" max="6" width="14" style="110" customWidth="1"/>
    <col min="7" max="7" width="14.28515625" style="110" customWidth="1"/>
    <col min="8" max="8" width="6.42578125" style="110" customWidth="1"/>
    <col min="9" max="9" width="5.7109375" style="110" customWidth="1"/>
    <col min="10" max="10" width="7" style="110" customWidth="1"/>
    <col min="11" max="16384" width="9.140625" style="86"/>
  </cols>
  <sheetData>
    <row r="1" spans="1:10" ht="27.75" customHeight="1">
      <c r="A1" s="251" t="s">
        <v>795</v>
      </c>
      <c r="B1" s="251"/>
      <c r="C1" s="251"/>
      <c r="D1" s="251"/>
      <c r="E1" s="251"/>
      <c r="F1" s="251"/>
      <c r="G1" s="251"/>
      <c r="H1" s="251"/>
      <c r="I1" s="251"/>
      <c r="J1" s="251"/>
    </row>
    <row r="2" spans="1:10" ht="30.75" customHeight="1" thickBot="1">
      <c r="A2" s="311"/>
      <c r="B2" s="312"/>
      <c r="C2" s="312"/>
      <c r="D2" s="312"/>
      <c r="E2" s="312"/>
      <c r="F2" s="312"/>
      <c r="G2" s="313"/>
      <c r="H2" s="311" t="s">
        <v>789</v>
      </c>
      <c r="I2" s="312"/>
      <c r="J2" s="313"/>
    </row>
    <row r="3" spans="1:10" s="117" customFormat="1" ht="39.75" customHeight="1" thickBot="1">
      <c r="A3" s="252" t="s">
        <v>782</v>
      </c>
      <c r="B3" s="253" t="s">
        <v>0</v>
      </c>
      <c r="C3" s="254" t="s">
        <v>436</v>
      </c>
      <c r="D3" s="255" t="s">
        <v>887</v>
      </c>
      <c r="E3" s="256" t="s">
        <v>435</v>
      </c>
      <c r="F3" s="255" t="s">
        <v>811</v>
      </c>
      <c r="G3" s="255" t="s">
        <v>505</v>
      </c>
      <c r="H3" s="257" t="s">
        <v>826</v>
      </c>
      <c r="I3" s="257" t="s">
        <v>787</v>
      </c>
      <c r="J3" s="258" t="s">
        <v>788</v>
      </c>
    </row>
    <row r="4" spans="1:10" ht="21" hidden="1">
      <c r="A4" s="267"/>
      <c r="B4" s="118" t="s">
        <v>406</v>
      </c>
      <c r="C4" s="114"/>
      <c r="D4" s="115"/>
      <c r="E4" s="114"/>
      <c r="F4" s="116"/>
      <c r="G4" s="119" t="s">
        <v>433</v>
      </c>
      <c r="H4" s="201"/>
      <c r="I4" s="201"/>
      <c r="J4" s="268"/>
    </row>
    <row r="5" spans="1:10" ht="21" hidden="1">
      <c r="A5" s="269"/>
      <c r="B5" s="113" t="s">
        <v>407</v>
      </c>
      <c r="C5" s="111"/>
      <c r="D5" s="87"/>
      <c r="E5" s="111"/>
      <c r="F5" s="112"/>
      <c r="G5" s="120" t="s">
        <v>434</v>
      </c>
      <c r="H5" s="202"/>
      <c r="I5" s="202"/>
      <c r="J5" s="270"/>
    </row>
    <row r="6" spans="1:10" ht="21" hidden="1">
      <c r="A6" s="269"/>
      <c r="B6" s="113" t="s">
        <v>437</v>
      </c>
      <c r="C6" s="111"/>
      <c r="D6" s="87"/>
      <c r="E6" s="111"/>
      <c r="F6" s="112"/>
      <c r="G6" s="120"/>
      <c r="H6" s="202"/>
      <c r="I6" s="202"/>
      <c r="J6" s="270"/>
    </row>
    <row r="7" spans="1:10" hidden="1">
      <c r="A7" s="271"/>
      <c r="B7" s="121" t="s">
        <v>438</v>
      </c>
      <c r="C7" s="111"/>
      <c r="D7" s="87"/>
      <c r="E7" s="111"/>
      <c r="F7" s="112"/>
      <c r="G7" s="120"/>
      <c r="H7" s="202"/>
      <c r="I7" s="202"/>
      <c r="J7" s="270"/>
    </row>
    <row r="8" spans="1:10" hidden="1">
      <c r="A8" s="271"/>
      <c r="B8" s="121" t="s">
        <v>439</v>
      </c>
      <c r="C8" s="111"/>
      <c r="D8" s="87"/>
      <c r="E8" s="111"/>
      <c r="F8" s="112"/>
      <c r="G8" s="120"/>
      <c r="H8" s="202"/>
      <c r="I8" s="202"/>
      <c r="J8" s="270"/>
    </row>
    <row r="9" spans="1:10" hidden="1">
      <c r="A9" s="271"/>
      <c r="B9" s="121" t="s">
        <v>440</v>
      </c>
      <c r="C9" s="111"/>
      <c r="D9" s="87"/>
      <c r="E9" s="111"/>
      <c r="F9" s="112"/>
      <c r="G9" s="120"/>
      <c r="H9" s="202"/>
      <c r="I9" s="202"/>
      <c r="J9" s="270"/>
    </row>
    <row r="10" spans="1:10" hidden="1">
      <c r="A10" s="271"/>
      <c r="B10" s="121" t="s">
        <v>441</v>
      </c>
      <c r="C10" s="111"/>
      <c r="D10" s="87"/>
      <c r="E10" s="111"/>
      <c r="F10" s="112"/>
      <c r="G10" s="120"/>
      <c r="H10" s="202"/>
      <c r="I10" s="202"/>
      <c r="J10" s="270"/>
    </row>
    <row r="11" spans="1:10" hidden="1">
      <c r="A11" s="271"/>
      <c r="B11" s="121" t="s">
        <v>442</v>
      </c>
      <c r="C11" s="111"/>
      <c r="D11" s="87"/>
      <c r="E11" s="111"/>
      <c r="F11" s="112"/>
      <c r="G11" s="120"/>
      <c r="H11" s="202"/>
      <c r="I11" s="202"/>
      <c r="J11" s="270"/>
    </row>
    <row r="12" spans="1:10" hidden="1">
      <c r="A12" s="271"/>
      <c r="B12" s="121" t="s">
        <v>443</v>
      </c>
      <c r="C12" s="111"/>
      <c r="D12" s="87"/>
      <c r="E12" s="111"/>
      <c r="F12" s="112"/>
      <c r="G12" s="120"/>
      <c r="H12" s="202"/>
      <c r="I12" s="202"/>
      <c r="J12" s="270"/>
    </row>
    <row r="13" spans="1:10" hidden="1">
      <c r="A13" s="271"/>
      <c r="B13" s="121" t="s">
        <v>444</v>
      </c>
      <c r="C13" s="111"/>
      <c r="D13" s="87"/>
      <c r="E13" s="111"/>
      <c r="F13" s="112"/>
      <c r="G13" s="120"/>
      <c r="H13" s="202"/>
      <c r="I13" s="202"/>
      <c r="J13" s="270"/>
    </row>
    <row r="14" spans="1:10" hidden="1">
      <c r="A14" s="271"/>
      <c r="B14" s="121" t="s">
        <v>812</v>
      </c>
      <c r="C14" s="111"/>
      <c r="D14" s="87"/>
      <c r="E14" s="111"/>
      <c r="F14" s="112"/>
      <c r="G14" s="120"/>
      <c r="H14" s="202"/>
      <c r="I14" s="202"/>
      <c r="J14" s="270"/>
    </row>
    <row r="15" spans="1:10" hidden="1">
      <c r="A15" s="271"/>
      <c r="B15" s="121" t="s">
        <v>813</v>
      </c>
      <c r="C15" s="111"/>
      <c r="D15" s="87"/>
      <c r="E15" s="111"/>
      <c r="F15" s="112"/>
      <c r="G15" s="120"/>
      <c r="H15" s="202"/>
      <c r="I15" s="202"/>
      <c r="J15" s="270"/>
    </row>
    <row r="16" spans="1:10" ht="21" hidden="1">
      <c r="A16" s="269"/>
      <c r="B16" s="113" t="s">
        <v>814</v>
      </c>
      <c r="C16" s="111"/>
      <c r="D16" s="87"/>
      <c r="E16" s="111"/>
      <c r="F16" s="112"/>
      <c r="G16" s="120"/>
      <c r="H16" s="203"/>
      <c r="I16" s="203"/>
      <c r="J16" s="272"/>
    </row>
    <row r="17" spans="1:10" ht="19.5" customHeight="1" thickBot="1">
      <c r="A17" s="273" t="s">
        <v>783</v>
      </c>
      <c r="B17" s="274" t="s">
        <v>815</v>
      </c>
      <c r="C17" s="275"/>
      <c r="D17" s="276"/>
      <c r="E17" s="277"/>
      <c r="F17" s="278"/>
      <c r="G17" s="275"/>
      <c r="H17" s="279"/>
      <c r="I17" s="280"/>
      <c r="J17" s="281"/>
    </row>
    <row r="18" spans="1:10">
      <c r="A18" s="282">
        <v>1</v>
      </c>
      <c r="B18" s="259" t="s">
        <v>816</v>
      </c>
      <c r="C18" s="260"/>
      <c r="D18" s="261">
        <v>100</v>
      </c>
      <c r="E18" s="262"/>
      <c r="F18" s="263"/>
      <c r="G18" s="264"/>
      <c r="H18" s="265"/>
      <c r="I18" s="266"/>
      <c r="J18" s="268"/>
    </row>
    <row r="19" spans="1:10">
      <c r="A19" s="283"/>
      <c r="B19" s="218" t="s">
        <v>750</v>
      </c>
      <c r="C19" s="216"/>
      <c r="D19" s="219">
        <v>101</v>
      </c>
      <c r="E19" s="212"/>
      <c r="F19" s="220">
        <v>11</v>
      </c>
      <c r="G19" s="213" t="str">
        <f t="shared" ref="G19:G33" si="0">IF(F19="नभएको", "नयाँ", "परिमार्जन/संशोधन")</f>
        <v>परिमार्जन/संशोधन</v>
      </c>
      <c r="H19" s="204" t="s">
        <v>790</v>
      </c>
      <c r="I19" s="206" t="s">
        <v>790</v>
      </c>
      <c r="J19" s="284" t="s">
        <v>790</v>
      </c>
    </row>
    <row r="20" spans="1:10">
      <c r="A20" s="283"/>
      <c r="B20" s="218" t="s">
        <v>445</v>
      </c>
      <c r="C20" s="216"/>
      <c r="D20" s="219">
        <f>D19+1</f>
        <v>102</v>
      </c>
      <c r="E20" s="212"/>
      <c r="F20" s="220" t="s">
        <v>774</v>
      </c>
      <c r="G20" s="213" t="str">
        <f t="shared" si="0"/>
        <v>नयाँ</v>
      </c>
      <c r="H20" s="204" t="s">
        <v>790</v>
      </c>
      <c r="I20" s="206" t="s">
        <v>790</v>
      </c>
      <c r="J20" s="284" t="s">
        <v>790</v>
      </c>
    </row>
    <row r="21" spans="1:10">
      <c r="A21" s="283"/>
      <c r="B21" s="218" t="s">
        <v>796</v>
      </c>
      <c r="C21" s="216"/>
      <c r="D21" s="219">
        <f t="shared" ref="D21:D33" si="1">D20+1</f>
        <v>103</v>
      </c>
      <c r="E21" s="212"/>
      <c r="F21" s="220">
        <v>10</v>
      </c>
      <c r="G21" s="213" t="str">
        <f t="shared" si="0"/>
        <v>परिमार्जन/संशोधन</v>
      </c>
      <c r="H21" s="204" t="s">
        <v>790</v>
      </c>
      <c r="I21" s="206" t="s">
        <v>790</v>
      </c>
      <c r="J21" s="284" t="s">
        <v>790</v>
      </c>
    </row>
    <row r="22" spans="1:10">
      <c r="A22" s="283"/>
      <c r="B22" s="218" t="s">
        <v>446</v>
      </c>
      <c r="C22" s="216"/>
      <c r="D22" s="219">
        <f t="shared" si="1"/>
        <v>104</v>
      </c>
      <c r="E22" s="212"/>
      <c r="F22" s="220" t="s">
        <v>774</v>
      </c>
      <c r="G22" s="213" t="str">
        <f t="shared" si="0"/>
        <v>नयाँ</v>
      </c>
      <c r="H22" s="204" t="s">
        <v>790</v>
      </c>
      <c r="I22" s="206" t="s">
        <v>790</v>
      </c>
      <c r="J22" s="284" t="s">
        <v>790</v>
      </c>
    </row>
    <row r="23" spans="1:10">
      <c r="A23" s="283"/>
      <c r="B23" s="218" t="s">
        <v>797</v>
      </c>
      <c r="C23" s="216"/>
      <c r="D23" s="219">
        <f t="shared" si="1"/>
        <v>105</v>
      </c>
      <c r="E23" s="212"/>
      <c r="F23" s="220">
        <v>108</v>
      </c>
      <c r="G23" s="213" t="str">
        <f t="shared" si="0"/>
        <v>परिमार्जन/संशोधन</v>
      </c>
      <c r="H23" s="204" t="s">
        <v>790</v>
      </c>
      <c r="I23" s="206" t="s">
        <v>790</v>
      </c>
      <c r="J23" s="284" t="s">
        <v>790</v>
      </c>
    </row>
    <row r="24" spans="1:10">
      <c r="A24" s="283"/>
      <c r="B24" s="218" t="s">
        <v>798</v>
      </c>
      <c r="C24" s="216"/>
      <c r="D24" s="219">
        <f t="shared" si="1"/>
        <v>106</v>
      </c>
      <c r="E24" s="212"/>
      <c r="F24" s="220" t="s">
        <v>777</v>
      </c>
      <c r="G24" s="213" t="str">
        <f t="shared" si="0"/>
        <v>परिमार्जन/संशोधन</v>
      </c>
      <c r="H24" s="204" t="s">
        <v>790</v>
      </c>
      <c r="I24" s="206" t="s">
        <v>790</v>
      </c>
      <c r="J24" s="284" t="s">
        <v>790</v>
      </c>
    </row>
    <row r="25" spans="1:10">
      <c r="A25" s="283"/>
      <c r="B25" s="218" t="s">
        <v>806</v>
      </c>
      <c r="C25" s="216"/>
      <c r="D25" s="219">
        <f t="shared" si="1"/>
        <v>107</v>
      </c>
      <c r="E25" s="212"/>
      <c r="F25" s="220" t="s">
        <v>778</v>
      </c>
      <c r="G25" s="213" t="str">
        <f t="shared" si="0"/>
        <v>परिमार्जन/संशोधन</v>
      </c>
      <c r="H25" s="204" t="s">
        <v>790</v>
      </c>
      <c r="I25" s="206" t="s">
        <v>790</v>
      </c>
      <c r="J25" s="284" t="s">
        <v>790</v>
      </c>
    </row>
    <row r="26" spans="1:10">
      <c r="A26" s="283"/>
      <c r="B26" s="218" t="s">
        <v>807</v>
      </c>
      <c r="C26" s="216"/>
      <c r="D26" s="219">
        <f>D25+1</f>
        <v>108</v>
      </c>
      <c r="E26" s="212"/>
      <c r="F26" s="220">
        <v>23</v>
      </c>
      <c r="G26" s="213" t="str">
        <f t="shared" si="0"/>
        <v>परिमार्जन/संशोधन</v>
      </c>
      <c r="H26" s="204" t="s">
        <v>790</v>
      </c>
      <c r="I26" s="206" t="s">
        <v>790</v>
      </c>
      <c r="J26" s="284" t="s">
        <v>790</v>
      </c>
    </row>
    <row r="27" spans="1:10">
      <c r="A27" s="283"/>
      <c r="B27" s="218" t="s">
        <v>808</v>
      </c>
      <c r="C27" s="216"/>
      <c r="D27" s="219">
        <f t="shared" si="1"/>
        <v>109</v>
      </c>
      <c r="E27" s="212"/>
      <c r="F27" s="220" t="s">
        <v>537</v>
      </c>
      <c r="G27" s="213" t="str">
        <f t="shared" si="0"/>
        <v>परिमार्जन/संशोधन</v>
      </c>
      <c r="H27" s="204" t="s">
        <v>790</v>
      </c>
      <c r="I27" s="206" t="s">
        <v>790</v>
      </c>
      <c r="J27" s="284" t="s">
        <v>790</v>
      </c>
    </row>
    <row r="28" spans="1:10">
      <c r="A28" s="283"/>
      <c r="B28" s="218" t="s">
        <v>447</v>
      </c>
      <c r="C28" s="216"/>
      <c r="D28" s="219">
        <f t="shared" si="1"/>
        <v>110</v>
      </c>
      <c r="E28" s="212"/>
      <c r="F28" s="220" t="s">
        <v>774</v>
      </c>
      <c r="G28" s="213" t="str">
        <f t="shared" si="0"/>
        <v>नयाँ</v>
      </c>
      <c r="H28" s="204" t="s">
        <v>790</v>
      </c>
      <c r="I28" s="206" t="s">
        <v>790</v>
      </c>
      <c r="J28" s="284" t="s">
        <v>790</v>
      </c>
    </row>
    <row r="29" spans="1:10">
      <c r="A29" s="283"/>
      <c r="B29" s="218" t="s">
        <v>448</v>
      </c>
      <c r="C29" s="216"/>
      <c r="D29" s="219">
        <f t="shared" si="1"/>
        <v>111</v>
      </c>
      <c r="E29" s="212"/>
      <c r="F29" s="220" t="s">
        <v>774</v>
      </c>
      <c r="G29" s="213" t="str">
        <f t="shared" si="0"/>
        <v>नयाँ</v>
      </c>
      <c r="H29" s="204" t="s">
        <v>790</v>
      </c>
      <c r="I29" s="206" t="s">
        <v>790</v>
      </c>
      <c r="J29" s="284" t="s">
        <v>790</v>
      </c>
    </row>
    <row r="30" spans="1:10">
      <c r="A30" s="283"/>
      <c r="B30" s="218" t="s">
        <v>817</v>
      </c>
      <c r="C30" s="216"/>
      <c r="D30" s="219">
        <f t="shared" si="1"/>
        <v>112</v>
      </c>
      <c r="E30" s="212"/>
      <c r="F30" s="220" t="s">
        <v>774</v>
      </c>
      <c r="G30" s="213" t="str">
        <f t="shared" si="0"/>
        <v>नयाँ</v>
      </c>
      <c r="H30" s="204" t="s">
        <v>790</v>
      </c>
      <c r="I30" s="206" t="s">
        <v>790</v>
      </c>
      <c r="J30" s="284" t="s">
        <v>790</v>
      </c>
    </row>
    <row r="31" spans="1:10">
      <c r="A31" s="283"/>
      <c r="B31" s="218" t="s">
        <v>449</v>
      </c>
      <c r="C31" s="216"/>
      <c r="D31" s="219">
        <f t="shared" si="1"/>
        <v>113</v>
      </c>
      <c r="E31" s="212"/>
      <c r="F31" s="220">
        <v>193</v>
      </c>
      <c r="G31" s="213" t="str">
        <f t="shared" si="0"/>
        <v>परिमार्जन/संशोधन</v>
      </c>
      <c r="H31" s="204" t="s">
        <v>790</v>
      </c>
      <c r="I31" s="206" t="s">
        <v>790</v>
      </c>
      <c r="J31" s="284" t="s">
        <v>790</v>
      </c>
    </row>
    <row r="32" spans="1:10">
      <c r="A32" s="283"/>
      <c r="B32" s="218" t="s">
        <v>827</v>
      </c>
      <c r="C32" s="216"/>
      <c r="D32" s="219">
        <f t="shared" si="1"/>
        <v>114</v>
      </c>
      <c r="E32" s="212"/>
      <c r="F32" s="220">
        <v>202</v>
      </c>
      <c r="G32" s="213" t="str">
        <f t="shared" si="0"/>
        <v>परिमार्जन/संशोधन</v>
      </c>
      <c r="H32" s="204" t="s">
        <v>790</v>
      </c>
      <c r="I32" s="206" t="s">
        <v>790</v>
      </c>
      <c r="J32" s="284" t="s">
        <v>790</v>
      </c>
    </row>
    <row r="33" spans="1:10">
      <c r="A33" s="283"/>
      <c r="B33" s="218" t="s">
        <v>751</v>
      </c>
      <c r="C33" s="216"/>
      <c r="D33" s="219">
        <f t="shared" si="1"/>
        <v>115</v>
      </c>
      <c r="E33" s="212"/>
      <c r="F33" s="220" t="s">
        <v>774</v>
      </c>
      <c r="G33" s="213" t="str">
        <f t="shared" si="0"/>
        <v>नयाँ</v>
      </c>
      <c r="H33" s="204" t="s">
        <v>790</v>
      </c>
      <c r="I33" s="206" t="s">
        <v>790</v>
      </c>
      <c r="J33" s="284" t="s">
        <v>790</v>
      </c>
    </row>
    <row r="34" spans="1:10" s="122" customFormat="1">
      <c r="A34" s="285"/>
      <c r="B34" s="221"/>
      <c r="C34" s="222"/>
      <c r="D34" s="223"/>
      <c r="E34" s="224"/>
      <c r="F34" s="220"/>
      <c r="G34" s="213"/>
      <c r="H34" s="204"/>
      <c r="I34" s="206"/>
      <c r="J34" s="284"/>
    </row>
    <row r="35" spans="1:10">
      <c r="A35" s="286">
        <v>2</v>
      </c>
      <c r="B35" s="215" t="s">
        <v>818</v>
      </c>
      <c r="C35" s="216"/>
      <c r="D35" s="217">
        <v>200</v>
      </c>
      <c r="E35" s="212"/>
      <c r="F35" s="220"/>
      <c r="G35" s="213"/>
      <c r="H35" s="204"/>
      <c r="I35" s="206"/>
      <c r="J35" s="284"/>
    </row>
    <row r="36" spans="1:10">
      <c r="A36" s="283"/>
      <c r="B36" s="218" t="s">
        <v>819</v>
      </c>
      <c r="C36" s="216"/>
      <c r="D36" s="219">
        <v>201</v>
      </c>
      <c r="E36" s="212"/>
      <c r="F36" s="220" t="s">
        <v>774</v>
      </c>
      <c r="G36" s="213" t="str">
        <f t="shared" ref="G36:G67" si="2">IF(F36="नभएको", "नयाँ", "परिमार्जन/संशोधन")</f>
        <v>नयाँ</v>
      </c>
      <c r="H36" s="204" t="s">
        <v>790</v>
      </c>
      <c r="I36" s="206" t="s">
        <v>790</v>
      </c>
      <c r="J36" s="284" t="s">
        <v>790</v>
      </c>
    </row>
    <row r="37" spans="1:10">
      <c r="A37" s="283"/>
      <c r="B37" s="218" t="s">
        <v>450</v>
      </c>
      <c r="C37" s="216"/>
      <c r="D37" s="219">
        <f>D36+1</f>
        <v>202</v>
      </c>
      <c r="E37" s="212"/>
      <c r="F37" s="220" t="s">
        <v>774</v>
      </c>
      <c r="G37" s="213" t="str">
        <f t="shared" si="2"/>
        <v>नयाँ</v>
      </c>
      <c r="H37" s="204" t="s">
        <v>790</v>
      </c>
      <c r="I37" s="206" t="s">
        <v>790</v>
      </c>
      <c r="J37" s="284" t="s">
        <v>790</v>
      </c>
    </row>
    <row r="38" spans="1:10" s="200" customFormat="1">
      <c r="A38" s="287"/>
      <c r="B38" s="225" t="s">
        <v>799</v>
      </c>
      <c r="C38" s="226"/>
      <c r="D38" s="227">
        <f t="shared" ref="D38:D72" si="3">D37+1</f>
        <v>203</v>
      </c>
      <c r="E38" s="228"/>
      <c r="F38" s="220">
        <v>10</v>
      </c>
      <c r="G38" s="213" t="str">
        <f t="shared" si="2"/>
        <v>परिमार्जन/संशोधन</v>
      </c>
      <c r="H38" s="204" t="s">
        <v>790</v>
      </c>
      <c r="I38" s="206" t="s">
        <v>790</v>
      </c>
      <c r="J38" s="284" t="s">
        <v>790</v>
      </c>
    </row>
    <row r="39" spans="1:10">
      <c r="A39" s="283"/>
      <c r="B39" s="218" t="s">
        <v>2</v>
      </c>
      <c r="C39" s="216"/>
      <c r="D39" s="219">
        <f t="shared" si="3"/>
        <v>204</v>
      </c>
      <c r="E39" s="212"/>
      <c r="F39" s="220">
        <v>44</v>
      </c>
      <c r="G39" s="213" t="str">
        <f t="shared" si="2"/>
        <v>परिमार्जन/संशोधन</v>
      </c>
      <c r="H39" s="204" t="s">
        <v>790</v>
      </c>
      <c r="I39" s="206" t="s">
        <v>790</v>
      </c>
      <c r="J39" s="284" t="s">
        <v>790</v>
      </c>
    </row>
    <row r="40" spans="1:10">
      <c r="A40" s="283"/>
      <c r="B40" s="218" t="s">
        <v>752</v>
      </c>
      <c r="C40" s="216"/>
      <c r="D40" s="219">
        <f t="shared" si="3"/>
        <v>205</v>
      </c>
      <c r="E40" s="212"/>
      <c r="F40" s="220">
        <v>44</v>
      </c>
      <c r="G40" s="213" t="str">
        <f t="shared" si="2"/>
        <v>परिमार्जन/संशोधन</v>
      </c>
      <c r="H40" s="204" t="s">
        <v>790</v>
      </c>
      <c r="I40" s="206" t="s">
        <v>790</v>
      </c>
      <c r="J40" s="284" t="s">
        <v>790</v>
      </c>
    </row>
    <row r="41" spans="1:10">
      <c r="A41" s="283"/>
      <c r="B41" s="218" t="s">
        <v>451</v>
      </c>
      <c r="C41" s="216"/>
      <c r="D41" s="219">
        <f>D40+1</f>
        <v>206</v>
      </c>
      <c r="E41" s="212"/>
      <c r="F41" s="220" t="s">
        <v>774</v>
      </c>
      <c r="G41" s="213" t="str">
        <f t="shared" si="2"/>
        <v>नयाँ</v>
      </c>
      <c r="H41" s="204" t="s">
        <v>790</v>
      </c>
      <c r="I41" s="206" t="s">
        <v>790</v>
      </c>
      <c r="J41" s="284" t="s">
        <v>790</v>
      </c>
    </row>
    <row r="42" spans="1:10">
      <c r="A42" s="283"/>
      <c r="B42" s="218" t="s">
        <v>828</v>
      </c>
      <c r="C42" s="216"/>
      <c r="D42" s="219">
        <f t="shared" si="3"/>
        <v>207</v>
      </c>
      <c r="E42" s="212"/>
      <c r="F42" s="220">
        <v>22</v>
      </c>
      <c r="G42" s="213" t="str">
        <f t="shared" si="2"/>
        <v>परिमार्जन/संशोधन</v>
      </c>
      <c r="H42" s="204" t="s">
        <v>790</v>
      </c>
      <c r="I42" s="206" t="s">
        <v>790</v>
      </c>
      <c r="J42" s="284" t="s">
        <v>790</v>
      </c>
    </row>
    <row r="43" spans="1:10">
      <c r="A43" s="283"/>
      <c r="B43" s="218" t="s">
        <v>776</v>
      </c>
      <c r="C43" s="216"/>
      <c r="D43" s="219">
        <f t="shared" si="3"/>
        <v>208</v>
      </c>
      <c r="E43" s="212"/>
      <c r="F43" s="220">
        <v>8</v>
      </c>
      <c r="G43" s="213" t="str">
        <f t="shared" si="2"/>
        <v>परिमार्जन/संशोधन</v>
      </c>
      <c r="H43" s="204" t="s">
        <v>790</v>
      </c>
      <c r="I43" s="206" t="s">
        <v>790</v>
      </c>
      <c r="J43" s="284" t="s">
        <v>790</v>
      </c>
    </row>
    <row r="44" spans="1:10">
      <c r="A44" s="283"/>
      <c r="B44" s="218" t="s">
        <v>809</v>
      </c>
      <c r="C44" s="216"/>
      <c r="D44" s="219">
        <f t="shared" si="3"/>
        <v>209</v>
      </c>
      <c r="E44" s="212"/>
      <c r="F44" s="220">
        <v>5</v>
      </c>
      <c r="G44" s="213" t="str">
        <f t="shared" si="2"/>
        <v>परिमार्जन/संशोधन</v>
      </c>
      <c r="H44" s="204" t="s">
        <v>790</v>
      </c>
      <c r="I44" s="206" t="s">
        <v>790</v>
      </c>
      <c r="J44" s="284" t="s">
        <v>790</v>
      </c>
    </row>
    <row r="45" spans="1:10">
      <c r="A45" s="283"/>
      <c r="B45" s="218" t="s">
        <v>453</v>
      </c>
      <c r="C45" s="216"/>
      <c r="D45" s="219">
        <f t="shared" si="3"/>
        <v>210</v>
      </c>
      <c r="E45" s="212"/>
      <c r="F45" s="220">
        <v>13</v>
      </c>
      <c r="G45" s="213" t="str">
        <f t="shared" si="2"/>
        <v>परिमार्जन/संशोधन</v>
      </c>
      <c r="H45" s="204" t="s">
        <v>790</v>
      </c>
      <c r="I45" s="206" t="s">
        <v>790</v>
      </c>
      <c r="J45" s="284" t="s">
        <v>790</v>
      </c>
    </row>
    <row r="46" spans="1:10">
      <c r="A46" s="283"/>
      <c r="B46" s="218" t="s">
        <v>829</v>
      </c>
      <c r="C46" s="216"/>
      <c r="D46" s="219">
        <f>D45+1</f>
        <v>211</v>
      </c>
      <c r="E46" s="212"/>
      <c r="F46" s="220">
        <v>14</v>
      </c>
      <c r="G46" s="213" t="str">
        <f t="shared" si="2"/>
        <v>परिमार्जन/संशोधन</v>
      </c>
      <c r="H46" s="204" t="s">
        <v>790</v>
      </c>
      <c r="I46" s="206" t="s">
        <v>790</v>
      </c>
      <c r="J46" s="284" t="s">
        <v>790</v>
      </c>
    </row>
    <row r="47" spans="1:10">
      <c r="A47" s="283"/>
      <c r="B47" s="218" t="s">
        <v>332</v>
      </c>
      <c r="C47" s="216"/>
      <c r="D47" s="219">
        <f t="shared" si="3"/>
        <v>212</v>
      </c>
      <c r="E47" s="212"/>
      <c r="F47" s="220">
        <v>15</v>
      </c>
      <c r="G47" s="213" t="str">
        <f t="shared" si="2"/>
        <v>परिमार्जन/संशोधन</v>
      </c>
      <c r="H47" s="204" t="s">
        <v>790</v>
      </c>
      <c r="I47" s="206" t="s">
        <v>790</v>
      </c>
      <c r="J47" s="284" t="s">
        <v>790</v>
      </c>
    </row>
    <row r="48" spans="1:10">
      <c r="A48" s="283"/>
      <c r="B48" s="218" t="s">
        <v>830</v>
      </c>
      <c r="C48" s="216"/>
      <c r="D48" s="219">
        <f t="shared" si="3"/>
        <v>213</v>
      </c>
      <c r="E48" s="212"/>
      <c r="F48" s="220">
        <v>210</v>
      </c>
      <c r="G48" s="213" t="str">
        <f t="shared" si="2"/>
        <v>परिमार्जन/संशोधन</v>
      </c>
      <c r="H48" s="204" t="s">
        <v>790</v>
      </c>
      <c r="I48" s="206" t="s">
        <v>790</v>
      </c>
      <c r="J48" s="284" t="s">
        <v>790</v>
      </c>
    </row>
    <row r="49" spans="1:10">
      <c r="A49" s="283"/>
      <c r="B49" s="218" t="s">
        <v>831</v>
      </c>
      <c r="C49" s="216"/>
      <c r="D49" s="219">
        <f t="shared" si="3"/>
        <v>214</v>
      </c>
      <c r="E49" s="212"/>
      <c r="F49" s="220">
        <v>208</v>
      </c>
      <c r="G49" s="213" t="str">
        <f t="shared" si="2"/>
        <v>परिमार्जन/संशोधन</v>
      </c>
      <c r="H49" s="204" t="s">
        <v>790</v>
      </c>
      <c r="I49" s="206" t="s">
        <v>790</v>
      </c>
      <c r="J49" s="284" t="s">
        <v>790</v>
      </c>
    </row>
    <row r="50" spans="1:10">
      <c r="A50" s="283"/>
      <c r="B50" s="218" t="s">
        <v>835</v>
      </c>
      <c r="C50" s="216"/>
      <c r="D50" s="219">
        <f t="shared" si="3"/>
        <v>215</v>
      </c>
      <c r="E50" s="212"/>
      <c r="F50" s="220" t="s">
        <v>774</v>
      </c>
      <c r="G50" s="213" t="str">
        <f t="shared" si="2"/>
        <v>नयाँ</v>
      </c>
      <c r="H50" s="204" t="s">
        <v>790</v>
      </c>
      <c r="I50" s="206" t="s">
        <v>790</v>
      </c>
      <c r="J50" s="284" t="s">
        <v>790</v>
      </c>
    </row>
    <row r="51" spans="1:10">
      <c r="A51" s="283"/>
      <c r="B51" s="218" t="s">
        <v>455</v>
      </c>
      <c r="C51" s="216"/>
      <c r="D51" s="219">
        <f t="shared" si="3"/>
        <v>216</v>
      </c>
      <c r="E51" s="212"/>
      <c r="F51" s="220" t="s">
        <v>774</v>
      </c>
      <c r="G51" s="213" t="str">
        <f t="shared" si="2"/>
        <v>नयाँ</v>
      </c>
      <c r="H51" s="204" t="s">
        <v>790</v>
      </c>
      <c r="I51" s="206" t="s">
        <v>790</v>
      </c>
      <c r="J51" s="284" t="s">
        <v>790</v>
      </c>
    </row>
    <row r="52" spans="1:10">
      <c r="A52" s="283"/>
      <c r="B52" s="218" t="s">
        <v>833</v>
      </c>
      <c r="C52" s="216"/>
      <c r="D52" s="219">
        <f t="shared" si="3"/>
        <v>217</v>
      </c>
      <c r="E52" s="212"/>
      <c r="F52" s="220" t="s">
        <v>774</v>
      </c>
      <c r="G52" s="213" t="str">
        <f t="shared" si="2"/>
        <v>नयाँ</v>
      </c>
      <c r="H52" s="204" t="s">
        <v>790</v>
      </c>
      <c r="I52" s="206" t="s">
        <v>790</v>
      </c>
      <c r="J52" s="284" t="s">
        <v>790</v>
      </c>
    </row>
    <row r="53" spans="1:10">
      <c r="A53" s="283"/>
      <c r="B53" s="218" t="s">
        <v>837</v>
      </c>
      <c r="C53" s="216"/>
      <c r="D53" s="219">
        <f t="shared" si="3"/>
        <v>218</v>
      </c>
      <c r="E53" s="212"/>
      <c r="F53" s="220" t="s">
        <v>774</v>
      </c>
      <c r="G53" s="213" t="str">
        <f t="shared" si="2"/>
        <v>नयाँ</v>
      </c>
      <c r="H53" s="204" t="s">
        <v>790</v>
      </c>
      <c r="I53" s="206" t="s">
        <v>790</v>
      </c>
      <c r="J53" s="284" t="s">
        <v>790</v>
      </c>
    </row>
    <row r="54" spans="1:10">
      <c r="A54" s="283"/>
      <c r="B54" s="218" t="s">
        <v>335</v>
      </c>
      <c r="C54" s="216"/>
      <c r="D54" s="219">
        <f t="shared" si="3"/>
        <v>219</v>
      </c>
      <c r="E54" s="212"/>
      <c r="F54" s="220" t="s">
        <v>774</v>
      </c>
      <c r="G54" s="213" t="str">
        <f t="shared" si="2"/>
        <v>नयाँ</v>
      </c>
      <c r="H54" s="204" t="s">
        <v>790</v>
      </c>
      <c r="I54" s="206" t="s">
        <v>790</v>
      </c>
      <c r="J54" s="284" t="s">
        <v>790</v>
      </c>
    </row>
    <row r="55" spans="1:10">
      <c r="A55" s="283"/>
      <c r="B55" s="218" t="s">
        <v>832</v>
      </c>
      <c r="C55" s="216"/>
      <c r="D55" s="219">
        <f t="shared" si="3"/>
        <v>220</v>
      </c>
      <c r="E55" s="212"/>
      <c r="F55" s="220" t="s">
        <v>774</v>
      </c>
      <c r="G55" s="213" t="str">
        <f t="shared" si="2"/>
        <v>नयाँ</v>
      </c>
      <c r="H55" s="204" t="s">
        <v>790</v>
      </c>
      <c r="I55" s="206" t="s">
        <v>790</v>
      </c>
      <c r="J55" s="284" t="s">
        <v>790</v>
      </c>
    </row>
    <row r="56" spans="1:10">
      <c r="A56" s="283"/>
      <c r="B56" s="218" t="s">
        <v>385</v>
      </c>
      <c r="C56" s="216"/>
      <c r="D56" s="219">
        <f t="shared" si="3"/>
        <v>221</v>
      </c>
      <c r="E56" s="212"/>
      <c r="F56" s="220">
        <v>18</v>
      </c>
      <c r="G56" s="213" t="str">
        <f t="shared" si="2"/>
        <v>परिमार्जन/संशोधन</v>
      </c>
      <c r="H56" s="204" t="s">
        <v>790</v>
      </c>
      <c r="I56" s="206" t="s">
        <v>790</v>
      </c>
      <c r="J56" s="284" t="s">
        <v>790</v>
      </c>
    </row>
    <row r="57" spans="1:10">
      <c r="A57" s="283"/>
      <c r="B57" s="218" t="s">
        <v>460</v>
      </c>
      <c r="C57" s="216"/>
      <c r="D57" s="219">
        <f t="shared" si="3"/>
        <v>222</v>
      </c>
      <c r="E57" s="212"/>
      <c r="F57" s="220" t="s">
        <v>774</v>
      </c>
      <c r="G57" s="213" t="str">
        <f t="shared" si="2"/>
        <v>नयाँ</v>
      </c>
      <c r="H57" s="204" t="s">
        <v>790</v>
      </c>
      <c r="I57" s="206" t="s">
        <v>790</v>
      </c>
      <c r="J57" s="284" t="s">
        <v>790</v>
      </c>
    </row>
    <row r="58" spans="1:10">
      <c r="A58" s="283"/>
      <c r="B58" s="218" t="s">
        <v>838</v>
      </c>
      <c r="C58" s="216"/>
      <c r="D58" s="219">
        <f t="shared" si="3"/>
        <v>223</v>
      </c>
      <c r="E58" s="212"/>
      <c r="F58" s="220">
        <v>3</v>
      </c>
      <c r="G58" s="213" t="str">
        <f t="shared" si="2"/>
        <v>परिमार्जन/संशोधन</v>
      </c>
      <c r="H58" s="204" t="s">
        <v>790</v>
      </c>
      <c r="I58" s="206" t="s">
        <v>790</v>
      </c>
      <c r="J58" s="284" t="s">
        <v>790</v>
      </c>
    </row>
    <row r="59" spans="1:10">
      <c r="A59" s="283"/>
      <c r="B59" s="218" t="s">
        <v>359</v>
      </c>
      <c r="C59" s="216"/>
      <c r="D59" s="219">
        <f t="shared" si="3"/>
        <v>224</v>
      </c>
      <c r="E59" s="212"/>
      <c r="F59" s="220">
        <v>4</v>
      </c>
      <c r="G59" s="213" t="str">
        <f t="shared" si="2"/>
        <v>परिमार्जन/संशोधन</v>
      </c>
      <c r="H59" s="204" t="s">
        <v>790</v>
      </c>
      <c r="I59" s="206" t="s">
        <v>790</v>
      </c>
      <c r="J59" s="284" t="s">
        <v>790</v>
      </c>
    </row>
    <row r="60" spans="1:10">
      <c r="A60" s="283"/>
      <c r="B60" s="218" t="s">
        <v>874</v>
      </c>
      <c r="C60" s="216"/>
      <c r="D60" s="219">
        <f t="shared" si="3"/>
        <v>225</v>
      </c>
      <c r="E60" s="212"/>
      <c r="F60" s="220" t="s">
        <v>774</v>
      </c>
      <c r="G60" s="213" t="str">
        <f t="shared" si="2"/>
        <v>नयाँ</v>
      </c>
      <c r="H60" s="204" t="s">
        <v>790</v>
      </c>
      <c r="I60" s="206" t="s">
        <v>790</v>
      </c>
      <c r="J60" s="284" t="s">
        <v>790</v>
      </c>
    </row>
    <row r="61" spans="1:10">
      <c r="A61" s="283"/>
      <c r="B61" s="218" t="s">
        <v>839</v>
      </c>
      <c r="C61" s="216"/>
      <c r="D61" s="219">
        <f t="shared" si="3"/>
        <v>226</v>
      </c>
      <c r="E61" s="212"/>
      <c r="F61" s="220">
        <v>107</v>
      </c>
      <c r="G61" s="213" t="str">
        <f t="shared" si="2"/>
        <v>परिमार्जन/संशोधन</v>
      </c>
      <c r="H61" s="204" t="s">
        <v>790</v>
      </c>
      <c r="I61" s="206" t="s">
        <v>790</v>
      </c>
      <c r="J61" s="284" t="s">
        <v>790</v>
      </c>
    </row>
    <row r="62" spans="1:10">
      <c r="A62" s="283"/>
      <c r="B62" s="218" t="s">
        <v>840</v>
      </c>
      <c r="C62" s="216"/>
      <c r="D62" s="219">
        <f t="shared" si="3"/>
        <v>227</v>
      </c>
      <c r="E62" s="212"/>
      <c r="F62" s="220" t="s">
        <v>774</v>
      </c>
      <c r="G62" s="213" t="str">
        <f t="shared" si="2"/>
        <v>नयाँ</v>
      </c>
      <c r="H62" s="204" t="s">
        <v>790</v>
      </c>
      <c r="I62" s="206" t="s">
        <v>790</v>
      </c>
      <c r="J62" s="284" t="s">
        <v>790</v>
      </c>
    </row>
    <row r="63" spans="1:10">
      <c r="A63" s="283"/>
      <c r="B63" s="218" t="s">
        <v>841</v>
      </c>
      <c r="C63" s="216"/>
      <c r="D63" s="219">
        <f t="shared" si="3"/>
        <v>228</v>
      </c>
      <c r="E63" s="212"/>
      <c r="F63" s="220" t="s">
        <v>774</v>
      </c>
      <c r="G63" s="213" t="str">
        <f t="shared" si="2"/>
        <v>नयाँ</v>
      </c>
      <c r="H63" s="204" t="s">
        <v>790</v>
      </c>
      <c r="I63" s="206" t="s">
        <v>790</v>
      </c>
      <c r="J63" s="284" t="s">
        <v>790</v>
      </c>
    </row>
    <row r="64" spans="1:10">
      <c r="A64" s="283"/>
      <c r="B64" s="218" t="s">
        <v>844</v>
      </c>
      <c r="C64" s="216"/>
      <c r="D64" s="219">
        <f t="shared" si="3"/>
        <v>229</v>
      </c>
      <c r="E64" s="212"/>
      <c r="F64" s="220" t="s">
        <v>774</v>
      </c>
      <c r="G64" s="213" t="str">
        <f t="shared" si="2"/>
        <v>नयाँ</v>
      </c>
      <c r="H64" s="204" t="s">
        <v>790</v>
      </c>
      <c r="I64" s="206" t="s">
        <v>790</v>
      </c>
      <c r="J64" s="284" t="s">
        <v>790</v>
      </c>
    </row>
    <row r="65" spans="1:10">
      <c r="A65" s="283"/>
      <c r="B65" s="218" t="s">
        <v>842</v>
      </c>
      <c r="C65" s="216"/>
      <c r="D65" s="219">
        <f t="shared" si="3"/>
        <v>230</v>
      </c>
      <c r="E65" s="212"/>
      <c r="F65" s="220" t="s">
        <v>774</v>
      </c>
      <c r="G65" s="213" t="str">
        <f t="shared" si="2"/>
        <v>नयाँ</v>
      </c>
      <c r="H65" s="204" t="s">
        <v>790</v>
      </c>
      <c r="I65" s="206" t="s">
        <v>790</v>
      </c>
      <c r="J65" s="284" t="s">
        <v>790</v>
      </c>
    </row>
    <row r="66" spans="1:10">
      <c r="A66" s="283"/>
      <c r="B66" s="218" t="s">
        <v>793</v>
      </c>
      <c r="C66" s="216"/>
      <c r="D66" s="219">
        <f>D65+1</f>
        <v>231</v>
      </c>
      <c r="E66" s="212"/>
      <c r="F66" s="220" t="s">
        <v>774</v>
      </c>
      <c r="G66" s="213" t="str">
        <f t="shared" si="2"/>
        <v>नयाँ</v>
      </c>
      <c r="H66" s="204" t="s">
        <v>790</v>
      </c>
      <c r="I66" s="206" t="s">
        <v>790</v>
      </c>
      <c r="J66" s="284" t="s">
        <v>790</v>
      </c>
    </row>
    <row r="67" spans="1:10">
      <c r="A67" s="283"/>
      <c r="B67" s="218" t="s">
        <v>845</v>
      </c>
      <c r="C67" s="216"/>
      <c r="D67" s="219">
        <f>D66+1</f>
        <v>232</v>
      </c>
      <c r="E67" s="212"/>
      <c r="F67" s="220" t="s">
        <v>774</v>
      </c>
      <c r="G67" s="213" t="str">
        <f t="shared" si="2"/>
        <v>नयाँ</v>
      </c>
      <c r="H67" s="204" t="s">
        <v>790</v>
      </c>
      <c r="I67" s="206" t="s">
        <v>790</v>
      </c>
      <c r="J67" s="284" t="s">
        <v>790</v>
      </c>
    </row>
    <row r="68" spans="1:10">
      <c r="A68" s="288"/>
      <c r="B68" s="229" t="s">
        <v>820</v>
      </c>
      <c r="C68" s="216"/>
      <c r="D68" s="230" t="s">
        <v>780</v>
      </c>
      <c r="E68" s="212"/>
      <c r="F68" s="220"/>
      <c r="G68" s="213"/>
      <c r="H68" s="204" t="s">
        <v>790</v>
      </c>
      <c r="I68" s="206" t="s">
        <v>790</v>
      </c>
      <c r="J68" s="284" t="s">
        <v>790</v>
      </c>
    </row>
    <row r="69" spans="1:10">
      <c r="A69" s="283"/>
      <c r="B69" s="218" t="s">
        <v>846</v>
      </c>
      <c r="C69" s="216"/>
      <c r="D69" s="227">
        <v>270</v>
      </c>
      <c r="E69" s="212"/>
      <c r="F69" s="220" t="s">
        <v>774</v>
      </c>
      <c r="G69" s="213" t="str">
        <f>IF(F69="नभएको", "नयाँ", "परिमार्जन/संशोधन")</f>
        <v>नयाँ</v>
      </c>
      <c r="H69" s="204" t="s">
        <v>790</v>
      </c>
      <c r="I69" s="206" t="s">
        <v>790</v>
      </c>
      <c r="J69" s="284" t="s">
        <v>790</v>
      </c>
    </row>
    <row r="70" spans="1:10" ht="27.75">
      <c r="A70" s="283"/>
      <c r="B70" s="231" t="s">
        <v>847</v>
      </c>
      <c r="C70" s="216"/>
      <c r="D70" s="227">
        <f t="shared" si="3"/>
        <v>271</v>
      </c>
      <c r="E70" s="212"/>
      <c r="F70" s="220" t="s">
        <v>785</v>
      </c>
      <c r="G70" s="213" t="str">
        <f>IF(F70="नभएको", "नयाँ", "परिमार्जन/संशोधन")</f>
        <v>परिमार्जन/संशोधन</v>
      </c>
      <c r="H70" s="204" t="s">
        <v>790</v>
      </c>
      <c r="I70" s="206" t="s">
        <v>790</v>
      </c>
      <c r="J70" s="284" t="s">
        <v>790</v>
      </c>
    </row>
    <row r="71" spans="1:10" ht="27.75">
      <c r="A71" s="283"/>
      <c r="B71" s="231" t="s">
        <v>836</v>
      </c>
      <c r="C71" s="216"/>
      <c r="D71" s="227">
        <f t="shared" si="3"/>
        <v>272</v>
      </c>
      <c r="E71" s="212"/>
      <c r="F71" s="220" t="s">
        <v>786</v>
      </c>
      <c r="G71" s="213" t="str">
        <f>IF(F71="नभएको", "नयाँ", "परिमार्जन/संशोधन")</f>
        <v>परिमार्जन/संशोधन</v>
      </c>
      <c r="H71" s="204" t="s">
        <v>791</v>
      </c>
      <c r="I71" s="204" t="s">
        <v>791</v>
      </c>
      <c r="J71" s="284" t="s">
        <v>790</v>
      </c>
    </row>
    <row r="72" spans="1:10">
      <c r="A72" s="283"/>
      <c r="B72" s="218" t="s">
        <v>753</v>
      </c>
      <c r="C72" s="216"/>
      <c r="D72" s="227">
        <f t="shared" si="3"/>
        <v>273</v>
      </c>
      <c r="E72" s="212"/>
      <c r="F72" s="220" t="s">
        <v>774</v>
      </c>
      <c r="G72" s="213" t="str">
        <f>IF(F72="नभएको", "नयाँ", "परिमार्जन/संशोधन")</f>
        <v>नयाँ</v>
      </c>
      <c r="H72" s="204" t="s">
        <v>790</v>
      </c>
      <c r="I72" s="206" t="s">
        <v>790</v>
      </c>
      <c r="J72" s="284" t="s">
        <v>790</v>
      </c>
    </row>
    <row r="73" spans="1:10">
      <c r="A73" s="289"/>
      <c r="B73" s="218" t="s">
        <v>889</v>
      </c>
      <c r="C73" s="216"/>
      <c r="D73" s="219">
        <v>275</v>
      </c>
      <c r="E73" s="212"/>
      <c r="F73" s="220" t="s">
        <v>774</v>
      </c>
      <c r="G73" s="213" t="str">
        <f>IF(F73="नभएको", "नयाँ", "परिमार्जन/संशोधन")</f>
        <v>नयाँ</v>
      </c>
      <c r="H73" s="204" t="s">
        <v>791</v>
      </c>
      <c r="I73" s="206" t="s">
        <v>790</v>
      </c>
      <c r="J73" s="284" t="s">
        <v>790</v>
      </c>
    </row>
    <row r="74" spans="1:10">
      <c r="A74" s="286">
        <v>3</v>
      </c>
      <c r="B74" s="215" t="s">
        <v>851</v>
      </c>
      <c r="C74" s="216"/>
      <c r="D74" s="217">
        <v>300</v>
      </c>
      <c r="E74" s="212"/>
      <c r="F74" s="220"/>
      <c r="G74" s="213"/>
      <c r="H74" s="204"/>
      <c r="I74" s="206"/>
      <c r="J74" s="284"/>
    </row>
    <row r="75" spans="1:10">
      <c r="A75" s="283"/>
      <c r="B75" s="218" t="s">
        <v>754</v>
      </c>
      <c r="C75" s="216"/>
      <c r="D75" s="219">
        <v>301</v>
      </c>
      <c r="E75" s="212"/>
      <c r="F75" s="220" t="s">
        <v>774</v>
      </c>
      <c r="G75" s="213" t="str">
        <f>IF(F75="नभएको", "नयाँ", "परिमार्जन/संशोधन")</f>
        <v>नयाँ</v>
      </c>
      <c r="H75" s="204" t="s">
        <v>790</v>
      </c>
      <c r="I75" s="206" t="s">
        <v>790</v>
      </c>
      <c r="J75" s="284" t="s">
        <v>790</v>
      </c>
    </row>
    <row r="76" spans="1:10">
      <c r="A76" s="283"/>
      <c r="B76" s="218" t="s">
        <v>299</v>
      </c>
      <c r="C76" s="216"/>
      <c r="D76" s="219">
        <f>D75+1</f>
        <v>302</v>
      </c>
      <c r="E76" s="212"/>
      <c r="F76" s="220">
        <v>195</v>
      </c>
      <c r="G76" s="213" t="str">
        <f>IF(F76="नभएको", "नयाँ", "परिमार्जन/संशोधन")</f>
        <v>परिमार्जन/संशोधन</v>
      </c>
      <c r="H76" s="204" t="s">
        <v>790</v>
      </c>
      <c r="I76" s="206" t="s">
        <v>790</v>
      </c>
      <c r="J76" s="284" t="s">
        <v>790</v>
      </c>
    </row>
    <row r="77" spans="1:10">
      <c r="A77" s="283"/>
      <c r="B77" s="218" t="s">
        <v>755</v>
      </c>
      <c r="C77" s="216"/>
      <c r="D77" s="219">
        <f t="shared" ref="D77:D109" si="4">D76+1</f>
        <v>303</v>
      </c>
      <c r="E77" s="212"/>
      <c r="F77" s="220">
        <v>20</v>
      </c>
      <c r="G77" s="213"/>
      <c r="H77" s="204" t="s">
        <v>790</v>
      </c>
      <c r="I77" s="206" t="s">
        <v>790</v>
      </c>
      <c r="J77" s="284" t="s">
        <v>790</v>
      </c>
    </row>
    <row r="78" spans="1:10">
      <c r="A78" s="283"/>
      <c r="B78" s="218" t="s">
        <v>756</v>
      </c>
      <c r="C78" s="216"/>
      <c r="D78" s="219">
        <f t="shared" si="4"/>
        <v>304</v>
      </c>
      <c r="E78" s="212"/>
      <c r="F78" s="220" t="s">
        <v>774</v>
      </c>
      <c r="G78" s="213" t="str">
        <f t="shared" ref="G78:G89" si="5">IF(F78="नभएको", "नयाँ", "परिमार्जन/संशोधन")</f>
        <v>नयाँ</v>
      </c>
      <c r="H78" s="204" t="s">
        <v>790</v>
      </c>
      <c r="I78" s="206" t="s">
        <v>790</v>
      </c>
      <c r="J78" s="284" t="s">
        <v>790</v>
      </c>
    </row>
    <row r="79" spans="1:10">
      <c r="A79" s="283"/>
      <c r="B79" s="218" t="s">
        <v>466</v>
      </c>
      <c r="C79" s="216"/>
      <c r="D79" s="219">
        <f t="shared" si="4"/>
        <v>305</v>
      </c>
      <c r="E79" s="212"/>
      <c r="F79" s="220" t="s">
        <v>774</v>
      </c>
      <c r="G79" s="213" t="str">
        <f t="shared" si="5"/>
        <v>नयाँ</v>
      </c>
      <c r="H79" s="204" t="s">
        <v>790</v>
      </c>
      <c r="I79" s="206" t="s">
        <v>790</v>
      </c>
      <c r="J79" s="284" t="s">
        <v>790</v>
      </c>
    </row>
    <row r="80" spans="1:10">
      <c r="A80" s="283"/>
      <c r="B80" s="218" t="s">
        <v>800</v>
      </c>
      <c r="C80" s="216"/>
      <c r="D80" s="219">
        <f t="shared" si="4"/>
        <v>306</v>
      </c>
      <c r="E80" s="212"/>
      <c r="F80" s="220" t="s">
        <v>774</v>
      </c>
      <c r="G80" s="213" t="str">
        <f t="shared" si="5"/>
        <v>नयाँ</v>
      </c>
      <c r="H80" s="204" t="s">
        <v>790</v>
      </c>
      <c r="I80" s="206" t="s">
        <v>790</v>
      </c>
      <c r="J80" s="284" t="s">
        <v>790</v>
      </c>
    </row>
    <row r="81" spans="1:10">
      <c r="A81" s="283"/>
      <c r="B81" s="218" t="s">
        <v>801</v>
      </c>
      <c r="C81" s="216"/>
      <c r="D81" s="219">
        <f t="shared" si="4"/>
        <v>307</v>
      </c>
      <c r="E81" s="212"/>
      <c r="F81" s="220" t="s">
        <v>774</v>
      </c>
      <c r="G81" s="213" t="str">
        <f t="shared" si="5"/>
        <v>नयाँ</v>
      </c>
      <c r="H81" s="204" t="s">
        <v>790</v>
      </c>
      <c r="I81" s="206" t="s">
        <v>790</v>
      </c>
      <c r="J81" s="284" t="s">
        <v>790</v>
      </c>
    </row>
    <row r="82" spans="1:10">
      <c r="A82" s="283"/>
      <c r="B82" s="218" t="s">
        <v>465</v>
      </c>
      <c r="C82" s="216"/>
      <c r="D82" s="219">
        <f t="shared" si="4"/>
        <v>308</v>
      </c>
      <c r="E82" s="212"/>
      <c r="F82" s="220" t="s">
        <v>774</v>
      </c>
      <c r="G82" s="213" t="str">
        <f t="shared" si="5"/>
        <v>नयाँ</v>
      </c>
      <c r="H82" s="204" t="s">
        <v>790</v>
      </c>
      <c r="I82" s="206" t="s">
        <v>790</v>
      </c>
      <c r="J82" s="284" t="s">
        <v>790</v>
      </c>
    </row>
    <row r="83" spans="1:10">
      <c r="A83" s="283"/>
      <c r="B83" s="218" t="s">
        <v>757</v>
      </c>
      <c r="C83" s="216"/>
      <c r="D83" s="219">
        <f t="shared" si="4"/>
        <v>309</v>
      </c>
      <c r="E83" s="212"/>
      <c r="F83" s="220" t="s">
        <v>774</v>
      </c>
      <c r="G83" s="213" t="str">
        <f t="shared" si="5"/>
        <v>नयाँ</v>
      </c>
      <c r="H83" s="204" t="s">
        <v>790</v>
      </c>
      <c r="I83" s="206" t="s">
        <v>790</v>
      </c>
      <c r="J83" s="284" t="s">
        <v>790</v>
      </c>
    </row>
    <row r="84" spans="1:10">
      <c r="A84" s="283"/>
      <c r="B84" s="218" t="s">
        <v>758</v>
      </c>
      <c r="C84" s="216"/>
      <c r="D84" s="219">
        <f t="shared" si="4"/>
        <v>310</v>
      </c>
      <c r="E84" s="212"/>
      <c r="F84" s="220" t="s">
        <v>774</v>
      </c>
      <c r="G84" s="213" t="str">
        <f t="shared" si="5"/>
        <v>नयाँ</v>
      </c>
      <c r="H84" s="204" t="s">
        <v>790</v>
      </c>
      <c r="I84" s="206" t="s">
        <v>790</v>
      </c>
      <c r="J84" s="284" t="s">
        <v>790</v>
      </c>
    </row>
    <row r="85" spans="1:10">
      <c r="A85" s="283"/>
      <c r="B85" s="218" t="s">
        <v>848</v>
      </c>
      <c r="C85" s="216"/>
      <c r="D85" s="219">
        <f t="shared" si="4"/>
        <v>311</v>
      </c>
      <c r="E85" s="212"/>
      <c r="F85" s="220" t="s">
        <v>774</v>
      </c>
      <c r="G85" s="213" t="str">
        <f t="shared" si="5"/>
        <v>नयाँ</v>
      </c>
      <c r="H85" s="204" t="s">
        <v>790</v>
      </c>
      <c r="I85" s="206" t="s">
        <v>790</v>
      </c>
      <c r="J85" s="284" t="s">
        <v>790</v>
      </c>
    </row>
    <row r="86" spans="1:10">
      <c r="A86" s="283"/>
      <c r="B86" s="218" t="s">
        <v>469</v>
      </c>
      <c r="C86" s="216"/>
      <c r="D86" s="219">
        <f t="shared" si="4"/>
        <v>312</v>
      </c>
      <c r="E86" s="212"/>
      <c r="F86" s="220" t="s">
        <v>774</v>
      </c>
      <c r="G86" s="213" t="str">
        <f t="shared" si="5"/>
        <v>नयाँ</v>
      </c>
      <c r="H86" s="204" t="s">
        <v>790</v>
      </c>
      <c r="I86" s="206" t="s">
        <v>790</v>
      </c>
      <c r="J86" s="284" t="s">
        <v>790</v>
      </c>
    </row>
    <row r="87" spans="1:10">
      <c r="A87" s="283"/>
      <c r="B87" s="218" t="s">
        <v>759</v>
      </c>
      <c r="C87" s="216"/>
      <c r="D87" s="219">
        <f>D86+1</f>
        <v>313</v>
      </c>
      <c r="E87" s="212"/>
      <c r="F87" s="220" t="s">
        <v>774</v>
      </c>
      <c r="G87" s="213" t="str">
        <f t="shared" si="5"/>
        <v>नयाँ</v>
      </c>
      <c r="H87" s="204" t="s">
        <v>790</v>
      </c>
      <c r="I87" s="206" t="s">
        <v>790</v>
      </c>
      <c r="J87" s="284" t="s">
        <v>790</v>
      </c>
    </row>
    <row r="88" spans="1:10">
      <c r="A88" s="283"/>
      <c r="B88" s="218" t="s">
        <v>760</v>
      </c>
      <c r="C88" s="216"/>
      <c r="D88" s="219">
        <f>D87+1</f>
        <v>314</v>
      </c>
      <c r="E88" s="212"/>
      <c r="F88" s="220" t="s">
        <v>774</v>
      </c>
      <c r="G88" s="213" t="str">
        <f t="shared" si="5"/>
        <v>नयाँ</v>
      </c>
      <c r="H88" s="204" t="s">
        <v>790</v>
      </c>
      <c r="I88" s="206" t="s">
        <v>790</v>
      </c>
      <c r="J88" s="284" t="s">
        <v>790</v>
      </c>
    </row>
    <row r="89" spans="1:10">
      <c r="A89" s="283"/>
      <c r="B89" s="218" t="s">
        <v>761</v>
      </c>
      <c r="C89" s="216"/>
      <c r="D89" s="219">
        <f t="shared" si="4"/>
        <v>315</v>
      </c>
      <c r="E89" s="212"/>
      <c r="F89" s="220">
        <v>199</v>
      </c>
      <c r="G89" s="213" t="str">
        <f t="shared" si="5"/>
        <v>परिमार्जन/संशोधन</v>
      </c>
      <c r="H89" s="204" t="s">
        <v>790</v>
      </c>
      <c r="I89" s="206" t="s">
        <v>790</v>
      </c>
      <c r="J89" s="284" t="s">
        <v>790</v>
      </c>
    </row>
    <row r="90" spans="1:10">
      <c r="A90" s="290"/>
      <c r="B90" s="232"/>
      <c r="C90" s="216"/>
      <c r="D90" s="219"/>
      <c r="E90" s="212"/>
      <c r="F90" s="220"/>
      <c r="G90" s="213"/>
      <c r="H90" s="204"/>
      <c r="I90" s="206"/>
      <c r="J90" s="284"/>
    </row>
    <row r="91" spans="1:10">
      <c r="A91" s="286">
        <v>4</v>
      </c>
      <c r="B91" s="215" t="s">
        <v>849</v>
      </c>
      <c r="C91" s="216"/>
      <c r="D91" s="217">
        <v>400</v>
      </c>
      <c r="E91" s="212"/>
      <c r="F91" s="220"/>
      <c r="G91" s="213"/>
      <c r="H91" s="204"/>
      <c r="I91" s="206"/>
      <c r="J91" s="284"/>
    </row>
    <row r="92" spans="1:10">
      <c r="A92" s="283"/>
      <c r="B92" s="218" t="s">
        <v>114</v>
      </c>
      <c r="C92" s="216"/>
      <c r="D92" s="219">
        <v>401</v>
      </c>
      <c r="E92" s="212"/>
      <c r="F92" s="220">
        <v>51</v>
      </c>
      <c r="G92" s="213" t="str">
        <f t="shared" ref="G92:G109" si="6">IF(F92="नभएको", "नयाँ", "परिमार्जन/संशोधन")</f>
        <v>परिमार्जन/संशोधन</v>
      </c>
      <c r="H92" s="204" t="s">
        <v>790</v>
      </c>
      <c r="I92" s="206" t="s">
        <v>790</v>
      </c>
      <c r="J92" s="284" t="s">
        <v>790</v>
      </c>
    </row>
    <row r="93" spans="1:10">
      <c r="A93" s="283"/>
      <c r="B93" s="218" t="s">
        <v>351</v>
      </c>
      <c r="C93" s="216"/>
      <c r="D93" s="219">
        <f t="shared" si="4"/>
        <v>402</v>
      </c>
      <c r="E93" s="212"/>
      <c r="F93" s="220">
        <v>45</v>
      </c>
      <c r="G93" s="213" t="str">
        <f t="shared" si="6"/>
        <v>परिमार्जन/संशोधन</v>
      </c>
      <c r="H93" s="204" t="s">
        <v>790</v>
      </c>
      <c r="I93" s="206" t="s">
        <v>790</v>
      </c>
      <c r="J93" s="284" t="s">
        <v>790</v>
      </c>
    </row>
    <row r="94" spans="1:10">
      <c r="A94" s="283"/>
      <c r="B94" s="218" t="s">
        <v>352</v>
      </c>
      <c r="C94" s="216"/>
      <c r="D94" s="219">
        <f t="shared" si="4"/>
        <v>403</v>
      </c>
      <c r="E94" s="212"/>
      <c r="F94" s="220">
        <v>46</v>
      </c>
      <c r="G94" s="213" t="str">
        <f t="shared" si="6"/>
        <v>परिमार्जन/संशोधन</v>
      </c>
      <c r="H94" s="204" t="s">
        <v>790</v>
      </c>
      <c r="I94" s="206" t="s">
        <v>790</v>
      </c>
      <c r="J94" s="284" t="s">
        <v>790</v>
      </c>
    </row>
    <row r="95" spans="1:10">
      <c r="A95" s="283"/>
      <c r="B95" s="218" t="s">
        <v>821</v>
      </c>
      <c r="C95" s="216"/>
      <c r="D95" s="219">
        <f t="shared" si="4"/>
        <v>404</v>
      </c>
      <c r="E95" s="212"/>
      <c r="F95" s="220">
        <v>51</v>
      </c>
      <c r="G95" s="213" t="str">
        <f t="shared" si="6"/>
        <v>परिमार्जन/संशोधन</v>
      </c>
      <c r="H95" s="204" t="s">
        <v>790</v>
      </c>
      <c r="I95" s="206" t="s">
        <v>790</v>
      </c>
      <c r="J95" s="284" t="s">
        <v>790</v>
      </c>
    </row>
    <row r="96" spans="1:10">
      <c r="A96" s="283"/>
      <c r="B96" s="218" t="s">
        <v>822</v>
      </c>
      <c r="C96" s="216"/>
      <c r="D96" s="219">
        <f t="shared" si="4"/>
        <v>405</v>
      </c>
      <c r="E96" s="212"/>
      <c r="F96" s="220">
        <v>78</v>
      </c>
      <c r="G96" s="213" t="str">
        <f t="shared" si="6"/>
        <v>परिमार्जन/संशोधन</v>
      </c>
      <c r="H96" s="204" t="s">
        <v>790</v>
      </c>
      <c r="I96" s="206" t="s">
        <v>790</v>
      </c>
      <c r="J96" s="284" t="s">
        <v>790</v>
      </c>
    </row>
    <row r="97" spans="1:10">
      <c r="A97" s="283"/>
      <c r="B97" s="218" t="s">
        <v>111</v>
      </c>
      <c r="C97" s="216"/>
      <c r="D97" s="219">
        <f t="shared" si="4"/>
        <v>406</v>
      </c>
      <c r="E97" s="212"/>
      <c r="F97" s="220">
        <v>48</v>
      </c>
      <c r="G97" s="213" t="str">
        <f t="shared" si="6"/>
        <v>परिमार्जन/संशोधन</v>
      </c>
      <c r="H97" s="204" t="s">
        <v>790</v>
      </c>
      <c r="I97" s="206" t="s">
        <v>790</v>
      </c>
      <c r="J97" s="284" t="s">
        <v>790</v>
      </c>
    </row>
    <row r="98" spans="1:10">
      <c r="A98" s="283"/>
      <c r="B98" s="218" t="s">
        <v>473</v>
      </c>
      <c r="C98" s="216"/>
      <c r="D98" s="219">
        <f t="shared" si="4"/>
        <v>407</v>
      </c>
      <c r="E98" s="212"/>
      <c r="F98" s="220">
        <v>52</v>
      </c>
      <c r="G98" s="213" t="str">
        <f t="shared" si="6"/>
        <v>परिमार्जन/संशोधन</v>
      </c>
      <c r="H98" s="204" t="s">
        <v>790</v>
      </c>
      <c r="I98" s="206" t="s">
        <v>790</v>
      </c>
      <c r="J98" s="284" t="s">
        <v>790</v>
      </c>
    </row>
    <row r="99" spans="1:10">
      <c r="A99" s="283"/>
      <c r="B99" s="218" t="s">
        <v>474</v>
      </c>
      <c r="C99" s="216"/>
      <c r="D99" s="219">
        <f t="shared" si="4"/>
        <v>408</v>
      </c>
      <c r="E99" s="212"/>
      <c r="F99" s="220">
        <v>47</v>
      </c>
      <c r="G99" s="213" t="str">
        <f t="shared" si="6"/>
        <v>परिमार्जन/संशोधन</v>
      </c>
      <c r="H99" s="204" t="s">
        <v>790</v>
      </c>
      <c r="I99" s="206" t="s">
        <v>790</v>
      </c>
      <c r="J99" s="284" t="s">
        <v>790</v>
      </c>
    </row>
    <row r="100" spans="1:10">
      <c r="A100" s="283"/>
      <c r="B100" s="218" t="s">
        <v>353</v>
      </c>
      <c r="C100" s="216"/>
      <c r="D100" s="219">
        <f t="shared" si="4"/>
        <v>409</v>
      </c>
      <c r="E100" s="212"/>
      <c r="F100" s="220" t="s">
        <v>774</v>
      </c>
      <c r="G100" s="213" t="str">
        <f t="shared" si="6"/>
        <v>नयाँ</v>
      </c>
      <c r="H100" s="204" t="s">
        <v>790</v>
      </c>
      <c r="I100" s="206" t="s">
        <v>790</v>
      </c>
      <c r="J100" s="284" t="s">
        <v>790</v>
      </c>
    </row>
    <row r="101" spans="1:10">
      <c r="A101" s="283"/>
      <c r="B101" s="218" t="s">
        <v>475</v>
      </c>
      <c r="C101" s="216"/>
      <c r="D101" s="219">
        <f t="shared" si="4"/>
        <v>410</v>
      </c>
      <c r="E101" s="212"/>
      <c r="F101" s="220">
        <v>50</v>
      </c>
      <c r="G101" s="213" t="str">
        <f t="shared" si="6"/>
        <v>परिमार्जन/संशोधन</v>
      </c>
      <c r="H101" s="204" t="s">
        <v>790</v>
      </c>
      <c r="I101" s="206" t="s">
        <v>790</v>
      </c>
      <c r="J101" s="284" t="s">
        <v>790</v>
      </c>
    </row>
    <row r="102" spans="1:10">
      <c r="A102" s="283"/>
      <c r="B102" s="218" t="s">
        <v>354</v>
      </c>
      <c r="C102" s="216"/>
      <c r="D102" s="219">
        <f t="shared" si="4"/>
        <v>411</v>
      </c>
      <c r="E102" s="212"/>
      <c r="F102" s="220">
        <v>49</v>
      </c>
      <c r="G102" s="213" t="str">
        <f t="shared" si="6"/>
        <v>परिमार्जन/संशोधन</v>
      </c>
      <c r="H102" s="204" t="s">
        <v>790</v>
      </c>
      <c r="I102" s="206" t="s">
        <v>790</v>
      </c>
      <c r="J102" s="284" t="s">
        <v>790</v>
      </c>
    </row>
    <row r="103" spans="1:10">
      <c r="A103" s="283"/>
      <c r="B103" s="218" t="s">
        <v>476</v>
      </c>
      <c r="C103" s="216"/>
      <c r="D103" s="219">
        <f t="shared" si="4"/>
        <v>412</v>
      </c>
      <c r="E103" s="212"/>
      <c r="F103" s="220" t="s">
        <v>774</v>
      </c>
      <c r="G103" s="213" t="str">
        <f t="shared" si="6"/>
        <v>नयाँ</v>
      </c>
      <c r="H103" s="204" t="s">
        <v>790</v>
      </c>
      <c r="I103" s="206" t="s">
        <v>790</v>
      </c>
      <c r="J103" s="284" t="s">
        <v>790</v>
      </c>
    </row>
    <row r="104" spans="1:10">
      <c r="A104" s="283"/>
      <c r="B104" s="218" t="s">
        <v>834</v>
      </c>
      <c r="C104" s="216"/>
      <c r="D104" s="219">
        <f t="shared" si="4"/>
        <v>413</v>
      </c>
      <c r="E104" s="212"/>
      <c r="F104" s="220">
        <v>57</v>
      </c>
      <c r="G104" s="213" t="str">
        <f t="shared" si="6"/>
        <v>परिमार्जन/संशोधन</v>
      </c>
      <c r="H104" s="204" t="s">
        <v>790</v>
      </c>
      <c r="I104" s="206" t="s">
        <v>790</v>
      </c>
      <c r="J104" s="284" t="s">
        <v>790</v>
      </c>
    </row>
    <row r="105" spans="1:10">
      <c r="A105" s="283"/>
      <c r="B105" s="218" t="s">
        <v>859</v>
      </c>
      <c r="C105" s="216"/>
      <c r="D105" s="219">
        <f t="shared" si="4"/>
        <v>414</v>
      </c>
      <c r="E105" s="212"/>
      <c r="F105" s="220">
        <v>53</v>
      </c>
      <c r="G105" s="213" t="str">
        <f t="shared" si="6"/>
        <v>परिमार्जन/संशोधन</v>
      </c>
      <c r="H105" s="204" t="s">
        <v>790</v>
      </c>
      <c r="I105" s="206" t="s">
        <v>790</v>
      </c>
      <c r="J105" s="284" t="s">
        <v>790</v>
      </c>
    </row>
    <row r="106" spans="1:10">
      <c r="A106" s="283"/>
      <c r="B106" s="218" t="s">
        <v>477</v>
      </c>
      <c r="C106" s="216"/>
      <c r="D106" s="219">
        <f t="shared" si="4"/>
        <v>415</v>
      </c>
      <c r="E106" s="212"/>
      <c r="F106" s="220" t="s">
        <v>774</v>
      </c>
      <c r="G106" s="213" t="str">
        <f t="shared" si="6"/>
        <v>नयाँ</v>
      </c>
      <c r="H106" s="204" t="s">
        <v>790</v>
      </c>
      <c r="I106" s="206" t="s">
        <v>790</v>
      </c>
      <c r="J106" s="284" t="s">
        <v>790</v>
      </c>
    </row>
    <row r="107" spans="1:10">
      <c r="A107" s="283"/>
      <c r="B107" s="218" t="s">
        <v>850</v>
      </c>
      <c r="C107" s="216"/>
      <c r="D107" s="219">
        <f t="shared" si="4"/>
        <v>416</v>
      </c>
      <c r="E107" s="212"/>
      <c r="F107" s="220" t="s">
        <v>779</v>
      </c>
      <c r="G107" s="213" t="str">
        <f t="shared" si="6"/>
        <v>परिमार्जन/संशोधन</v>
      </c>
      <c r="H107" s="204" t="s">
        <v>790</v>
      </c>
      <c r="I107" s="206" t="s">
        <v>790</v>
      </c>
      <c r="J107" s="284" t="s">
        <v>790</v>
      </c>
    </row>
    <row r="108" spans="1:10">
      <c r="A108" s="283"/>
      <c r="B108" s="218" t="s">
        <v>116</v>
      </c>
      <c r="C108" s="216"/>
      <c r="D108" s="219">
        <f t="shared" si="4"/>
        <v>417</v>
      </c>
      <c r="E108" s="212"/>
      <c r="F108" s="220">
        <v>53</v>
      </c>
      <c r="G108" s="213" t="str">
        <f t="shared" si="6"/>
        <v>परिमार्जन/संशोधन</v>
      </c>
      <c r="H108" s="204" t="s">
        <v>790</v>
      </c>
      <c r="I108" s="206" t="s">
        <v>790</v>
      </c>
      <c r="J108" s="284" t="s">
        <v>790</v>
      </c>
    </row>
    <row r="109" spans="1:10">
      <c r="A109" s="283"/>
      <c r="B109" s="218" t="s">
        <v>860</v>
      </c>
      <c r="C109" s="216"/>
      <c r="D109" s="219">
        <f t="shared" si="4"/>
        <v>418</v>
      </c>
      <c r="E109" s="212"/>
      <c r="F109" s="220" t="s">
        <v>774</v>
      </c>
      <c r="G109" s="213" t="str">
        <f t="shared" si="6"/>
        <v>नयाँ</v>
      </c>
      <c r="H109" s="204" t="s">
        <v>790</v>
      </c>
      <c r="I109" s="206" t="s">
        <v>790</v>
      </c>
      <c r="J109" s="284" t="s">
        <v>790</v>
      </c>
    </row>
    <row r="110" spans="1:10">
      <c r="A110" s="283"/>
      <c r="B110" s="218"/>
      <c r="C110" s="216"/>
      <c r="D110" s="219"/>
      <c r="E110" s="212"/>
      <c r="F110" s="220"/>
      <c r="G110" s="213"/>
      <c r="H110" s="204"/>
      <c r="I110" s="206"/>
      <c r="J110" s="284"/>
    </row>
    <row r="111" spans="1:10">
      <c r="A111" s="286">
        <v>5</v>
      </c>
      <c r="B111" s="215" t="s">
        <v>852</v>
      </c>
      <c r="C111" s="216"/>
      <c r="D111" s="217">
        <v>500</v>
      </c>
      <c r="E111" s="212"/>
      <c r="F111" s="220"/>
      <c r="G111" s="213"/>
      <c r="H111" s="204"/>
      <c r="I111" s="206"/>
      <c r="J111" s="284"/>
    </row>
    <row r="112" spans="1:10">
      <c r="A112" s="283"/>
      <c r="B112" s="218" t="s">
        <v>763</v>
      </c>
      <c r="C112" s="216"/>
      <c r="D112" s="219">
        <v>501</v>
      </c>
      <c r="E112" s="212"/>
      <c r="F112" s="220" t="s">
        <v>774</v>
      </c>
      <c r="G112" s="213" t="str">
        <f t="shared" ref="G112:G125" si="7">IF(F112="नभएको", "नयाँ", "परिमार्जन/संशोधन")</f>
        <v>नयाँ</v>
      </c>
      <c r="H112" s="204" t="s">
        <v>790</v>
      </c>
      <c r="I112" s="206" t="s">
        <v>790</v>
      </c>
      <c r="J112" s="284" t="s">
        <v>790</v>
      </c>
    </row>
    <row r="113" spans="1:10">
      <c r="A113" s="283"/>
      <c r="B113" s="218" t="s">
        <v>762</v>
      </c>
      <c r="C113" s="216"/>
      <c r="D113" s="219">
        <f>D112+1</f>
        <v>502</v>
      </c>
      <c r="E113" s="212"/>
      <c r="F113" s="220" t="s">
        <v>774</v>
      </c>
      <c r="G113" s="213" t="str">
        <f t="shared" si="7"/>
        <v>नयाँ</v>
      </c>
      <c r="H113" s="204" t="s">
        <v>790</v>
      </c>
      <c r="I113" s="206" t="s">
        <v>790</v>
      </c>
      <c r="J113" s="284" t="s">
        <v>790</v>
      </c>
    </row>
    <row r="114" spans="1:10">
      <c r="A114" s="283"/>
      <c r="B114" s="218" t="s">
        <v>254</v>
      </c>
      <c r="C114" s="216"/>
      <c r="D114" s="219">
        <f>D113+1</f>
        <v>503</v>
      </c>
      <c r="E114" s="212"/>
      <c r="F114" s="220">
        <v>171</v>
      </c>
      <c r="G114" s="213" t="str">
        <f t="shared" si="7"/>
        <v>परिमार्जन/संशोधन</v>
      </c>
      <c r="H114" s="204" t="s">
        <v>790</v>
      </c>
      <c r="I114" s="206" t="s">
        <v>790</v>
      </c>
      <c r="J114" s="284" t="s">
        <v>790</v>
      </c>
    </row>
    <row r="115" spans="1:10">
      <c r="A115" s="283"/>
      <c r="B115" s="218" t="s">
        <v>853</v>
      </c>
      <c r="C115" s="216"/>
      <c r="D115" s="219">
        <f t="shared" ref="D115:D125" si="8">D114+1</f>
        <v>504</v>
      </c>
      <c r="E115" s="212"/>
      <c r="F115" s="220">
        <v>168</v>
      </c>
      <c r="G115" s="213" t="str">
        <f t="shared" si="7"/>
        <v>परिमार्जन/संशोधन</v>
      </c>
      <c r="H115" s="204" t="s">
        <v>790</v>
      </c>
      <c r="I115" s="206" t="s">
        <v>790</v>
      </c>
      <c r="J115" s="284" t="s">
        <v>790</v>
      </c>
    </row>
    <row r="116" spans="1:10">
      <c r="A116" s="283"/>
      <c r="B116" s="218" t="s">
        <v>479</v>
      </c>
      <c r="C116" s="216"/>
      <c r="D116" s="219">
        <f t="shared" si="8"/>
        <v>505</v>
      </c>
      <c r="E116" s="212"/>
      <c r="F116" s="220">
        <v>167</v>
      </c>
      <c r="G116" s="213" t="str">
        <f t="shared" si="7"/>
        <v>परिमार्जन/संशोधन</v>
      </c>
      <c r="H116" s="204" t="s">
        <v>790</v>
      </c>
      <c r="I116" s="206" t="s">
        <v>790</v>
      </c>
      <c r="J116" s="284" t="s">
        <v>790</v>
      </c>
    </row>
    <row r="117" spans="1:10">
      <c r="A117" s="283"/>
      <c r="B117" s="218" t="s">
        <v>764</v>
      </c>
      <c r="C117" s="216"/>
      <c r="D117" s="219">
        <f t="shared" si="8"/>
        <v>506</v>
      </c>
      <c r="E117" s="212"/>
      <c r="F117" s="220">
        <v>169</v>
      </c>
      <c r="G117" s="213" t="str">
        <f t="shared" si="7"/>
        <v>परिमार्जन/संशोधन</v>
      </c>
      <c r="H117" s="204" t="s">
        <v>790</v>
      </c>
      <c r="I117" s="206" t="s">
        <v>790</v>
      </c>
      <c r="J117" s="284" t="s">
        <v>790</v>
      </c>
    </row>
    <row r="118" spans="1:10">
      <c r="A118" s="283"/>
      <c r="B118" s="218" t="s">
        <v>854</v>
      </c>
      <c r="C118" s="216"/>
      <c r="D118" s="219">
        <f t="shared" si="8"/>
        <v>507</v>
      </c>
      <c r="E118" s="212"/>
      <c r="F118" s="220">
        <v>190</v>
      </c>
      <c r="G118" s="213" t="str">
        <f t="shared" si="7"/>
        <v>परिमार्जन/संशोधन</v>
      </c>
      <c r="H118" s="204" t="s">
        <v>790</v>
      </c>
      <c r="I118" s="206" t="s">
        <v>790</v>
      </c>
      <c r="J118" s="284" t="s">
        <v>790</v>
      </c>
    </row>
    <row r="119" spans="1:10">
      <c r="A119" s="283"/>
      <c r="B119" s="218" t="s">
        <v>823</v>
      </c>
      <c r="C119" s="216"/>
      <c r="D119" s="219">
        <f t="shared" si="8"/>
        <v>508</v>
      </c>
      <c r="E119" s="212"/>
      <c r="F119" s="220" t="s">
        <v>774</v>
      </c>
      <c r="G119" s="213" t="str">
        <f t="shared" si="7"/>
        <v>नयाँ</v>
      </c>
      <c r="H119" s="204" t="s">
        <v>790</v>
      </c>
      <c r="I119" s="206" t="s">
        <v>790</v>
      </c>
      <c r="J119" s="284" t="s">
        <v>790</v>
      </c>
    </row>
    <row r="120" spans="1:10">
      <c r="A120" s="283"/>
      <c r="B120" s="218" t="s">
        <v>765</v>
      </c>
      <c r="C120" s="216"/>
      <c r="D120" s="219">
        <f t="shared" si="8"/>
        <v>509</v>
      </c>
      <c r="E120" s="212"/>
      <c r="F120" s="220" t="s">
        <v>774</v>
      </c>
      <c r="G120" s="213" t="str">
        <f t="shared" si="7"/>
        <v>नयाँ</v>
      </c>
      <c r="H120" s="204" t="s">
        <v>790</v>
      </c>
      <c r="I120" s="206" t="s">
        <v>790</v>
      </c>
      <c r="J120" s="284" t="s">
        <v>790</v>
      </c>
    </row>
    <row r="121" spans="1:10">
      <c r="A121" s="283"/>
      <c r="B121" s="218" t="s">
        <v>369</v>
      </c>
      <c r="C121" s="216"/>
      <c r="D121" s="219">
        <f t="shared" si="8"/>
        <v>510</v>
      </c>
      <c r="E121" s="212"/>
      <c r="F121" s="220">
        <v>176</v>
      </c>
      <c r="G121" s="213" t="str">
        <f t="shared" si="7"/>
        <v>परिमार्जन/संशोधन</v>
      </c>
      <c r="H121" s="204" t="s">
        <v>790</v>
      </c>
      <c r="I121" s="206" t="s">
        <v>790</v>
      </c>
      <c r="J121" s="284" t="s">
        <v>790</v>
      </c>
    </row>
    <row r="122" spans="1:10">
      <c r="A122" s="283"/>
      <c r="B122" s="218" t="s">
        <v>366</v>
      </c>
      <c r="C122" s="216"/>
      <c r="D122" s="219">
        <f t="shared" si="8"/>
        <v>511</v>
      </c>
      <c r="E122" s="212"/>
      <c r="F122" s="220">
        <v>173</v>
      </c>
      <c r="G122" s="213" t="str">
        <f t="shared" si="7"/>
        <v>परिमार्जन/संशोधन</v>
      </c>
      <c r="H122" s="204" t="s">
        <v>790</v>
      </c>
      <c r="I122" s="206" t="s">
        <v>790</v>
      </c>
      <c r="J122" s="284" t="s">
        <v>790</v>
      </c>
    </row>
    <row r="123" spans="1:10">
      <c r="A123" s="283"/>
      <c r="B123" s="218" t="s">
        <v>766</v>
      </c>
      <c r="C123" s="216"/>
      <c r="D123" s="219">
        <f t="shared" si="8"/>
        <v>512</v>
      </c>
      <c r="E123" s="212"/>
      <c r="F123" s="220">
        <v>172</v>
      </c>
      <c r="G123" s="213" t="str">
        <f t="shared" si="7"/>
        <v>परिमार्जन/संशोधन</v>
      </c>
      <c r="H123" s="204" t="s">
        <v>790</v>
      </c>
      <c r="I123" s="206" t="s">
        <v>790</v>
      </c>
      <c r="J123" s="284" t="s">
        <v>790</v>
      </c>
    </row>
    <row r="124" spans="1:10">
      <c r="A124" s="283"/>
      <c r="B124" s="218" t="s">
        <v>370</v>
      </c>
      <c r="C124" s="216"/>
      <c r="D124" s="219">
        <f t="shared" si="8"/>
        <v>513</v>
      </c>
      <c r="E124" s="212"/>
      <c r="F124" s="220" t="s">
        <v>774</v>
      </c>
      <c r="G124" s="213" t="str">
        <f t="shared" si="7"/>
        <v>नयाँ</v>
      </c>
      <c r="H124" s="204" t="s">
        <v>790</v>
      </c>
      <c r="I124" s="206" t="s">
        <v>790</v>
      </c>
      <c r="J124" s="284" t="s">
        <v>790</v>
      </c>
    </row>
    <row r="125" spans="1:10">
      <c r="A125" s="283"/>
      <c r="B125" s="218" t="s">
        <v>480</v>
      </c>
      <c r="C125" s="216"/>
      <c r="D125" s="219">
        <f t="shared" si="8"/>
        <v>514</v>
      </c>
      <c r="E125" s="212"/>
      <c r="F125" s="220" t="s">
        <v>774</v>
      </c>
      <c r="G125" s="213" t="str">
        <f t="shared" si="7"/>
        <v>नयाँ</v>
      </c>
      <c r="H125" s="204" t="s">
        <v>790</v>
      </c>
      <c r="I125" s="206" t="s">
        <v>790</v>
      </c>
      <c r="J125" s="284" t="s">
        <v>790</v>
      </c>
    </row>
    <row r="126" spans="1:10" ht="14.45" customHeight="1">
      <c r="A126" s="290"/>
      <c r="B126" s="232"/>
      <c r="C126" s="216"/>
      <c r="D126" s="219"/>
      <c r="E126" s="212"/>
      <c r="F126" s="220"/>
      <c r="G126" s="213"/>
      <c r="H126" s="204"/>
      <c r="I126" s="206"/>
      <c r="J126" s="284"/>
    </row>
    <row r="127" spans="1:10">
      <c r="A127" s="286">
        <v>6</v>
      </c>
      <c r="B127" s="215" t="s">
        <v>855</v>
      </c>
      <c r="C127" s="216"/>
      <c r="D127" s="217">
        <v>600</v>
      </c>
      <c r="E127" s="212"/>
      <c r="F127" s="220"/>
      <c r="G127" s="213"/>
      <c r="H127" s="204"/>
      <c r="I127" s="206"/>
      <c r="J127" s="284"/>
    </row>
    <row r="128" spans="1:10">
      <c r="A128" s="283"/>
      <c r="B128" s="218" t="s">
        <v>481</v>
      </c>
      <c r="C128" s="216"/>
      <c r="D128" s="219">
        <v>601</v>
      </c>
      <c r="E128" s="212"/>
      <c r="F128" s="220">
        <v>170</v>
      </c>
      <c r="G128" s="213" t="str">
        <f t="shared" ref="G128:G135" si="9">IF(F128="नभएको", "नयाँ", "परिमार्जन/संशोधन")</f>
        <v>परिमार्जन/संशोधन</v>
      </c>
      <c r="H128" s="204" t="s">
        <v>790</v>
      </c>
      <c r="I128" s="206" t="s">
        <v>790</v>
      </c>
      <c r="J128" s="284" t="s">
        <v>790</v>
      </c>
    </row>
    <row r="129" spans="1:10">
      <c r="A129" s="283"/>
      <c r="B129" s="218" t="s">
        <v>802</v>
      </c>
      <c r="C129" s="216"/>
      <c r="D129" s="219">
        <f t="shared" ref="D129:D135" si="10">D128+1</f>
        <v>602</v>
      </c>
      <c r="E129" s="212"/>
      <c r="F129" s="220">
        <v>110</v>
      </c>
      <c r="G129" s="213" t="str">
        <f t="shared" si="9"/>
        <v>परिमार्जन/संशोधन</v>
      </c>
      <c r="H129" s="204" t="s">
        <v>790</v>
      </c>
      <c r="I129" s="206" t="s">
        <v>790</v>
      </c>
      <c r="J129" s="284" t="s">
        <v>790</v>
      </c>
    </row>
    <row r="130" spans="1:10">
      <c r="A130" s="283"/>
      <c r="B130" s="218" t="s">
        <v>810</v>
      </c>
      <c r="C130" s="216"/>
      <c r="D130" s="219">
        <f t="shared" si="10"/>
        <v>603</v>
      </c>
      <c r="E130" s="212"/>
      <c r="F130" s="220" t="s">
        <v>774</v>
      </c>
      <c r="G130" s="213" t="str">
        <f t="shared" si="9"/>
        <v>नयाँ</v>
      </c>
      <c r="H130" s="204" t="s">
        <v>790</v>
      </c>
      <c r="I130" s="206" t="s">
        <v>790</v>
      </c>
      <c r="J130" s="284" t="s">
        <v>790</v>
      </c>
    </row>
    <row r="131" spans="1:10">
      <c r="A131" s="283"/>
      <c r="B131" s="218" t="s">
        <v>861</v>
      </c>
      <c r="C131" s="216"/>
      <c r="D131" s="219">
        <f t="shared" si="10"/>
        <v>604</v>
      </c>
      <c r="E131" s="212"/>
      <c r="F131" s="220" t="s">
        <v>774</v>
      </c>
      <c r="G131" s="213" t="str">
        <f t="shared" si="9"/>
        <v>नयाँ</v>
      </c>
      <c r="H131" s="204" t="s">
        <v>790</v>
      </c>
      <c r="I131" s="206" t="s">
        <v>790</v>
      </c>
      <c r="J131" s="284" t="s">
        <v>790</v>
      </c>
    </row>
    <row r="132" spans="1:10">
      <c r="A132" s="283"/>
      <c r="B132" s="218" t="s">
        <v>767</v>
      </c>
      <c r="C132" s="216"/>
      <c r="D132" s="219">
        <f t="shared" si="10"/>
        <v>605</v>
      </c>
      <c r="E132" s="212"/>
      <c r="F132" s="220" t="s">
        <v>774</v>
      </c>
      <c r="G132" s="213" t="str">
        <f t="shared" si="9"/>
        <v>नयाँ</v>
      </c>
      <c r="H132" s="204" t="s">
        <v>790</v>
      </c>
      <c r="I132" s="206" t="s">
        <v>790</v>
      </c>
      <c r="J132" s="284" t="s">
        <v>790</v>
      </c>
    </row>
    <row r="133" spans="1:10">
      <c r="A133" s="283"/>
      <c r="B133" s="218" t="s">
        <v>803</v>
      </c>
      <c r="C133" s="216"/>
      <c r="D133" s="219">
        <f t="shared" si="10"/>
        <v>606</v>
      </c>
      <c r="E133" s="212"/>
      <c r="F133" s="220" t="s">
        <v>774</v>
      </c>
      <c r="G133" s="213" t="str">
        <f t="shared" si="9"/>
        <v>नयाँ</v>
      </c>
      <c r="H133" s="204" t="s">
        <v>790</v>
      </c>
      <c r="I133" s="206" t="s">
        <v>790</v>
      </c>
      <c r="J133" s="284" t="s">
        <v>790</v>
      </c>
    </row>
    <row r="134" spans="1:10">
      <c r="A134" s="283"/>
      <c r="B134" s="218" t="s">
        <v>862</v>
      </c>
      <c r="C134" s="216"/>
      <c r="D134" s="219">
        <f t="shared" si="10"/>
        <v>607</v>
      </c>
      <c r="E134" s="212"/>
      <c r="F134" s="220">
        <v>19</v>
      </c>
      <c r="G134" s="213" t="str">
        <f t="shared" si="9"/>
        <v>परिमार्जन/संशोधन</v>
      </c>
      <c r="H134" s="204" t="s">
        <v>790</v>
      </c>
      <c r="I134" s="206" t="s">
        <v>790</v>
      </c>
      <c r="J134" s="284" t="s">
        <v>790</v>
      </c>
    </row>
    <row r="135" spans="1:10">
      <c r="A135" s="290"/>
      <c r="B135" s="232" t="s">
        <v>863</v>
      </c>
      <c r="C135" s="216"/>
      <c r="D135" s="219">
        <f t="shared" si="10"/>
        <v>608</v>
      </c>
      <c r="E135" s="212"/>
      <c r="F135" s="220" t="s">
        <v>774</v>
      </c>
      <c r="G135" s="213" t="str">
        <f t="shared" si="9"/>
        <v>नयाँ</v>
      </c>
      <c r="H135" s="204" t="s">
        <v>790</v>
      </c>
      <c r="I135" s="206" t="s">
        <v>790</v>
      </c>
      <c r="J135" s="284" t="s">
        <v>790</v>
      </c>
    </row>
    <row r="136" spans="1:10">
      <c r="A136" s="290"/>
      <c r="B136" s="232"/>
      <c r="C136" s="216"/>
      <c r="D136" s="219"/>
      <c r="E136" s="212"/>
      <c r="F136" s="220"/>
      <c r="G136" s="213"/>
      <c r="H136" s="204"/>
      <c r="I136" s="206"/>
      <c r="J136" s="284"/>
    </row>
    <row r="137" spans="1:10">
      <c r="A137" s="286">
        <v>7</v>
      </c>
      <c r="B137" s="215" t="s">
        <v>856</v>
      </c>
      <c r="C137" s="216"/>
      <c r="D137" s="217">
        <v>700</v>
      </c>
      <c r="E137" s="212"/>
      <c r="F137" s="220"/>
      <c r="G137" s="213"/>
      <c r="H137" s="204"/>
      <c r="I137" s="206"/>
      <c r="J137" s="284"/>
    </row>
    <row r="138" spans="1:10">
      <c r="A138" s="289"/>
      <c r="B138" s="233" t="s">
        <v>857</v>
      </c>
      <c r="C138" s="216"/>
      <c r="D138" s="234" t="s">
        <v>784</v>
      </c>
      <c r="E138" s="212"/>
      <c r="F138" s="220"/>
      <c r="G138" s="213"/>
      <c r="H138" s="204"/>
      <c r="I138" s="206"/>
      <c r="J138" s="284"/>
    </row>
    <row r="139" spans="1:10">
      <c r="A139" s="283"/>
      <c r="B139" s="218" t="s">
        <v>864</v>
      </c>
      <c r="C139" s="216"/>
      <c r="D139" s="219">
        <v>701</v>
      </c>
      <c r="E139" s="212"/>
      <c r="F139" s="220" t="s">
        <v>768</v>
      </c>
      <c r="G139" s="213" t="str">
        <f t="shared" ref="G139:G147" si="11">IF(F139="नभएको", "नयाँ", "परिमार्जन/संशोधन")</f>
        <v>परिमार्जन/संशोधन</v>
      </c>
      <c r="H139" s="204" t="s">
        <v>790</v>
      </c>
      <c r="I139" s="206" t="s">
        <v>790</v>
      </c>
      <c r="J139" s="284" t="s">
        <v>790</v>
      </c>
    </row>
    <row r="140" spans="1:10">
      <c r="A140" s="283"/>
      <c r="B140" s="218" t="s">
        <v>865</v>
      </c>
      <c r="C140" s="216"/>
      <c r="D140" s="219">
        <f t="shared" ref="D140:D147" si="12">D139+1</f>
        <v>702</v>
      </c>
      <c r="E140" s="212"/>
      <c r="F140" s="220" t="s">
        <v>774</v>
      </c>
      <c r="G140" s="213" t="str">
        <f t="shared" si="11"/>
        <v>नयाँ</v>
      </c>
      <c r="H140" s="204" t="s">
        <v>790</v>
      </c>
      <c r="I140" s="206" t="s">
        <v>790</v>
      </c>
      <c r="J140" s="284" t="s">
        <v>790</v>
      </c>
    </row>
    <row r="141" spans="1:10">
      <c r="A141" s="283"/>
      <c r="B141" s="218" t="s">
        <v>498</v>
      </c>
      <c r="C141" s="216"/>
      <c r="D141" s="219">
        <f t="shared" si="12"/>
        <v>703</v>
      </c>
      <c r="E141" s="212"/>
      <c r="F141" s="220">
        <v>75</v>
      </c>
      <c r="G141" s="213" t="str">
        <f t="shared" si="11"/>
        <v>परिमार्जन/संशोधन</v>
      </c>
      <c r="H141" s="204" t="s">
        <v>790</v>
      </c>
      <c r="I141" s="206" t="s">
        <v>790</v>
      </c>
      <c r="J141" s="284" t="s">
        <v>790</v>
      </c>
    </row>
    <row r="142" spans="1:10">
      <c r="A142" s="283"/>
      <c r="B142" s="218" t="s">
        <v>769</v>
      </c>
      <c r="C142" s="216"/>
      <c r="D142" s="219">
        <f t="shared" si="12"/>
        <v>704</v>
      </c>
      <c r="E142" s="212"/>
      <c r="F142" s="220" t="s">
        <v>774</v>
      </c>
      <c r="G142" s="213" t="str">
        <f t="shared" si="11"/>
        <v>नयाँ</v>
      </c>
      <c r="H142" s="204" t="s">
        <v>790</v>
      </c>
      <c r="I142" s="206" t="s">
        <v>790</v>
      </c>
      <c r="J142" s="284" t="s">
        <v>790</v>
      </c>
    </row>
    <row r="143" spans="1:10">
      <c r="A143" s="283"/>
      <c r="B143" s="218" t="s">
        <v>866</v>
      </c>
      <c r="C143" s="216"/>
      <c r="D143" s="219">
        <f t="shared" si="12"/>
        <v>705</v>
      </c>
      <c r="E143" s="212"/>
      <c r="F143" s="220" t="s">
        <v>774</v>
      </c>
      <c r="G143" s="213" t="str">
        <f t="shared" si="11"/>
        <v>नयाँ</v>
      </c>
      <c r="H143" s="204" t="s">
        <v>790</v>
      </c>
      <c r="I143" s="206" t="s">
        <v>790</v>
      </c>
      <c r="J143" s="284" t="s">
        <v>790</v>
      </c>
    </row>
    <row r="144" spans="1:10">
      <c r="A144" s="283"/>
      <c r="B144" s="218" t="s">
        <v>395</v>
      </c>
      <c r="C144" s="216"/>
      <c r="D144" s="219">
        <f t="shared" si="12"/>
        <v>706</v>
      </c>
      <c r="E144" s="212"/>
      <c r="F144" s="220">
        <v>37</v>
      </c>
      <c r="G144" s="213" t="str">
        <f t="shared" si="11"/>
        <v>परिमार्जन/संशोधन</v>
      </c>
      <c r="H144" s="204" t="s">
        <v>790</v>
      </c>
      <c r="I144" s="206" t="s">
        <v>790</v>
      </c>
      <c r="J144" s="284" t="s">
        <v>790</v>
      </c>
    </row>
    <row r="145" spans="1:10">
      <c r="A145" s="283"/>
      <c r="B145" s="218" t="s">
        <v>396</v>
      </c>
      <c r="C145" s="216"/>
      <c r="D145" s="219">
        <f t="shared" si="12"/>
        <v>707</v>
      </c>
      <c r="E145" s="212"/>
      <c r="F145" s="220" t="s">
        <v>774</v>
      </c>
      <c r="G145" s="213" t="str">
        <f t="shared" si="11"/>
        <v>नयाँ</v>
      </c>
      <c r="H145" s="204" t="s">
        <v>790</v>
      </c>
      <c r="I145" s="206" t="s">
        <v>790</v>
      </c>
      <c r="J145" s="284" t="s">
        <v>790</v>
      </c>
    </row>
    <row r="146" spans="1:10">
      <c r="A146" s="283"/>
      <c r="B146" s="218" t="s">
        <v>843</v>
      </c>
      <c r="C146" s="216"/>
      <c r="D146" s="219">
        <f t="shared" si="12"/>
        <v>708</v>
      </c>
      <c r="E146" s="212"/>
      <c r="F146" s="220" t="s">
        <v>774</v>
      </c>
      <c r="G146" s="213" t="str">
        <f t="shared" si="11"/>
        <v>नयाँ</v>
      </c>
      <c r="H146" s="204" t="s">
        <v>790</v>
      </c>
      <c r="I146" s="206" t="s">
        <v>790</v>
      </c>
      <c r="J146" s="284" t="s">
        <v>790</v>
      </c>
    </row>
    <row r="147" spans="1:10">
      <c r="A147" s="283"/>
      <c r="B147" s="218" t="s">
        <v>867</v>
      </c>
      <c r="C147" s="216"/>
      <c r="D147" s="219">
        <f t="shared" si="12"/>
        <v>709</v>
      </c>
      <c r="E147" s="212"/>
      <c r="F147" s="220" t="s">
        <v>774</v>
      </c>
      <c r="G147" s="213" t="str">
        <f t="shared" si="11"/>
        <v>नयाँ</v>
      </c>
      <c r="H147" s="204" t="s">
        <v>790</v>
      </c>
      <c r="I147" s="206" t="s">
        <v>790</v>
      </c>
      <c r="J147" s="284" t="s">
        <v>790</v>
      </c>
    </row>
    <row r="148" spans="1:10">
      <c r="A148" s="290"/>
      <c r="B148" s="232"/>
      <c r="C148" s="216"/>
      <c r="D148" s="219"/>
      <c r="E148" s="212"/>
      <c r="F148" s="220"/>
      <c r="G148" s="213"/>
      <c r="H148" s="204"/>
      <c r="I148" s="206"/>
      <c r="J148" s="284"/>
    </row>
    <row r="149" spans="1:10">
      <c r="A149" s="291"/>
      <c r="B149" s="233" t="s">
        <v>868</v>
      </c>
      <c r="C149" s="216"/>
      <c r="D149" s="234" t="s">
        <v>781</v>
      </c>
      <c r="E149" s="212"/>
      <c r="F149" s="220"/>
      <c r="G149" s="213"/>
      <c r="H149" s="204"/>
      <c r="I149" s="206"/>
      <c r="J149" s="284"/>
    </row>
    <row r="150" spans="1:10">
      <c r="A150" s="283"/>
      <c r="B150" s="218" t="s">
        <v>770</v>
      </c>
      <c r="C150" s="216"/>
      <c r="D150" s="219">
        <v>750</v>
      </c>
      <c r="E150" s="212"/>
      <c r="F150" s="220" t="s">
        <v>774</v>
      </c>
      <c r="G150" s="213" t="str">
        <f t="shared" ref="G150:G159" si="13">IF(F150="नभएको", "नयाँ", "परिमार्जन/संशोधन")</f>
        <v>नयाँ</v>
      </c>
      <c r="H150" s="204" t="s">
        <v>790</v>
      </c>
      <c r="I150" s="206" t="s">
        <v>790</v>
      </c>
      <c r="J150" s="284" t="s">
        <v>790</v>
      </c>
    </row>
    <row r="151" spans="1:10">
      <c r="A151" s="283"/>
      <c r="B151" s="218" t="s">
        <v>869</v>
      </c>
      <c r="C151" s="216"/>
      <c r="D151" s="219">
        <f>D150+1</f>
        <v>751</v>
      </c>
      <c r="E151" s="212"/>
      <c r="F151" s="220" t="s">
        <v>774</v>
      </c>
      <c r="G151" s="213" t="str">
        <f t="shared" si="13"/>
        <v>नयाँ</v>
      </c>
      <c r="H151" s="204" t="s">
        <v>790</v>
      </c>
      <c r="I151" s="206" t="s">
        <v>790</v>
      </c>
      <c r="J151" s="284" t="s">
        <v>790</v>
      </c>
    </row>
    <row r="152" spans="1:10">
      <c r="A152" s="283"/>
      <c r="B152" s="218" t="s">
        <v>493</v>
      </c>
      <c r="C152" s="216"/>
      <c r="D152" s="219">
        <f>D151+1</f>
        <v>752</v>
      </c>
      <c r="E152" s="212"/>
      <c r="F152" s="220" t="s">
        <v>774</v>
      </c>
      <c r="G152" s="213" t="str">
        <f t="shared" si="13"/>
        <v>नयाँ</v>
      </c>
      <c r="H152" s="204" t="s">
        <v>790</v>
      </c>
      <c r="I152" s="206" t="s">
        <v>790</v>
      </c>
      <c r="J152" s="284" t="s">
        <v>790</v>
      </c>
    </row>
    <row r="153" spans="1:10">
      <c r="A153" s="283"/>
      <c r="B153" s="218" t="s">
        <v>870</v>
      </c>
      <c r="C153" s="216"/>
      <c r="D153" s="219">
        <f>D152+1</f>
        <v>753</v>
      </c>
      <c r="E153" s="212"/>
      <c r="F153" s="220" t="s">
        <v>774</v>
      </c>
      <c r="G153" s="213" t="str">
        <f t="shared" si="13"/>
        <v>नयाँ</v>
      </c>
      <c r="H153" s="204" t="s">
        <v>790</v>
      </c>
      <c r="I153" s="206" t="s">
        <v>790</v>
      </c>
      <c r="J153" s="284" t="s">
        <v>790</v>
      </c>
    </row>
    <row r="154" spans="1:10">
      <c r="A154" s="283"/>
      <c r="B154" s="218" t="s">
        <v>871</v>
      </c>
      <c r="C154" s="216"/>
      <c r="D154" s="219">
        <f>D153+1</f>
        <v>754</v>
      </c>
      <c r="E154" s="212"/>
      <c r="F154" s="220" t="s">
        <v>774</v>
      </c>
      <c r="G154" s="213" t="str">
        <f t="shared" si="13"/>
        <v>नयाँ</v>
      </c>
      <c r="H154" s="204" t="s">
        <v>790</v>
      </c>
      <c r="I154" s="206" t="s">
        <v>790</v>
      </c>
      <c r="J154" s="284" t="s">
        <v>790</v>
      </c>
    </row>
    <row r="155" spans="1:10">
      <c r="A155" s="283"/>
      <c r="B155" s="218" t="s">
        <v>804</v>
      </c>
      <c r="C155" s="216"/>
      <c r="D155" s="219">
        <f t="shared" ref="D155:D159" si="14">D154+1</f>
        <v>755</v>
      </c>
      <c r="E155" s="212"/>
      <c r="F155" s="220" t="s">
        <v>774</v>
      </c>
      <c r="G155" s="213" t="str">
        <f t="shared" si="13"/>
        <v>नयाँ</v>
      </c>
      <c r="H155" s="204" t="s">
        <v>790</v>
      </c>
      <c r="I155" s="206" t="s">
        <v>790</v>
      </c>
      <c r="J155" s="284" t="s">
        <v>790</v>
      </c>
    </row>
    <row r="156" spans="1:10">
      <c r="A156" s="283"/>
      <c r="B156" s="218" t="s">
        <v>805</v>
      </c>
      <c r="C156" s="216"/>
      <c r="D156" s="219">
        <f t="shared" si="14"/>
        <v>756</v>
      </c>
      <c r="E156" s="212"/>
      <c r="F156" s="220" t="s">
        <v>774</v>
      </c>
      <c r="G156" s="213" t="str">
        <f t="shared" si="13"/>
        <v>नयाँ</v>
      </c>
      <c r="H156" s="204" t="s">
        <v>790</v>
      </c>
      <c r="I156" s="206" t="s">
        <v>790</v>
      </c>
      <c r="J156" s="284" t="s">
        <v>790</v>
      </c>
    </row>
    <row r="157" spans="1:10">
      <c r="A157" s="283"/>
      <c r="B157" s="218" t="s">
        <v>872</v>
      </c>
      <c r="C157" s="216"/>
      <c r="D157" s="219">
        <f t="shared" si="14"/>
        <v>757</v>
      </c>
      <c r="E157" s="212"/>
      <c r="F157" s="220" t="s">
        <v>774</v>
      </c>
      <c r="G157" s="213" t="str">
        <f t="shared" si="13"/>
        <v>नयाँ</v>
      </c>
      <c r="H157" s="204" t="s">
        <v>790</v>
      </c>
      <c r="I157" s="206" t="s">
        <v>790</v>
      </c>
      <c r="J157" s="284" t="s">
        <v>790</v>
      </c>
    </row>
    <row r="158" spans="1:10">
      <c r="A158" s="283"/>
      <c r="B158" s="218" t="s">
        <v>771</v>
      </c>
      <c r="C158" s="216"/>
      <c r="D158" s="219">
        <f t="shared" si="14"/>
        <v>758</v>
      </c>
      <c r="E158" s="212"/>
      <c r="F158" s="220" t="s">
        <v>774</v>
      </c>
      <c r="G158" s="213" t="str">
        <f t="shared" si="13"/>
        <v>नयाँ</v>
      </c>
      <c r="H158" s="204" t="s">
        <v>790</v>
      </c>
      <c r="I158" s="206" t="s">
        <v>790</v>
      </c>
      <c r="J158" s="284" t="s">
        <v>790</v>
      </c>
    </row>
    <row r="159" spans="1:10">
      <c r="A159" s="283"/>
      <c r="B159" s="218" t="s">
        <v>873</v>
      </c>
      <c r="C159" s="216"/>
      <c r="D159" s="219">
        <f t="shared" si="14"/>
        <v>759</v>
      </c>
      <c r="E159" s="212"/>
      <c r="F159" s="220" t="s">
        <v>774</v>
      </c>
      <c r="G159" s="213" t="str">
        <f t="shared" si="13"/>
        <v>नयाँ</v>
      </c>
      <c r="H159" s="204" t="s">
        <v>790</v>
      </c>
      <c r="I159" s="206" t="s">
        <v>790</v>
      </c>
      <c r="J159" s="284" t="s">
        <v>790</v>
      </c>
    </row>
    <row r="160" spans="1:10">
      <c r="A160" s="283"/>
      <c r="B160" s="218"/>
      <c r="C160" s="216"/>
      <c r="D160" s="219"/>
      <c r="E160" s="212"/>
      <c r="F160" s="220"/>
      <c r="G160" s="213"/>
      <c r="H160" s="204"/>
      <c r="I160" s="206"/>
      <c r="J160" s="284"/>
    </row>
    <row r="161" spans="1:10">
      <c r="A161" s="286">
        <v>8</v>
      </c>
      <c r="B161" s="215" t="s">
        <v>876</v>
      </c>
      <c r="C161" s="216"/>
      <c r="D161" s="234">
        <v>800</v>
      </c>
      <c r="E161" s="212"/>
      <c r="F161" s="220"/>
      <c r="G161" s="213"/>
      <c r="H161" s="204"/>
      <c r="I161" s="206"/>
      <c r="J161" s="284"/>
    </row>
    <row r="162" spans="1:10">
      <c r="A162" s="283"/>
      <c r="B162" s="218" t="s">
        <v>877</v>
      </c>
      <c r="C162" s="216"/>
      <c r="D162" s="219">
        <v>801</v>
      </c>
      <c r="E162" s="212"/>
      <c r="F162" s="220" t="s">
        <v>774</v>
      </c>
      <c r="G162" s="213" t="str">
        <f t="shared" ref="G162:G167" si="15">IF(F162="नभएको", "नयाँ", "परिमार्जन/संशोधन")</f>
        <v>नयाँ</v>
      </c>
      <c r="H162" s="204" t="s">
        <v>790</v>
      </c>
      <c r="I162" s="206" t="s">
        <v>790</v>
      </c>
      <c r="J162" s="284" t="s">
        <v>790</v>
      </c>
    </row>
    <row r="163" spans="1:10">
      <c r="A163" s="283"/>
      <c r="B163" s="218" t="s">
        <v>878</v>
      </c>
      <c r="C163" s="216"/>
      <c r="D163" s="219">
        <f t="shared" ref="D163:D167" si="16">D162+1</f>
        <v>802</v>
      </c>
      <c r="E163" s="212"/>
      <c r="F163" s="220" t="s">
        <v>774</v>
      </c>
      <c r="G163" s="213" t="str">
        <f t="shared" si="15"/>
        <v>नयाँ</v>
      </c>
      <c r="H163" s="204" t="s">
        <v>790</v>
      </c>
      <c r="I163" s="206" t="s">
        <v>790</v>
      </c>
      <c r="J163" s="284" t="s">
        <v>790</v>
      </c>
    </row>
    <row r="164" spans="1:10">
      <c r="A164" s="283"/>
      <c r="B164" s="218" t="s">
        <v>879</v>
      </c>
      <c r="C164" s="216"/>
      <c r="D164" s="219">
        <f t="shared" si="16"/>
        <v>803</v>
      </c>
      <c r="E164" s="212"/>
      <c r="F164" s="220">
        <v>205</v>
      </c>
      <c r="G164" s="213" t="str">
        <f t="shared" si="15"/>
        <v>परिमार्जन/संशोधन</v>
      </c>
      <c r="H164" s="204" t="s">
        <v>790</v>
      </c>
      <c r="I164" s="206" t="s">
        <v>790</v>
      </c>
      <c r="J164" s="284" t="s">
        <v>790</v>
      </c>
    </row>
    <row r="165" spans="1:10">
      <c r="A165" s="283"/>
      <c r="B165" s="218" t="s">
        <v>880</v>
      </c>
      <c r="C165" s="216"/>
      <c r="D165" s="219">
        <f t="shared" si="16"/>
        <v>804</v>
      </c>
      <c r="E165" s="212"/>
      <c r="F165" s="220">
        <v>206</v>
      </c>
      <c r="G165" s="213" t="str">
        <f t="shared" si="15"/>
        <v>परिमार्जन/संशोधन</v>
      </c>
      <c r="H165" s="204" t="s">
        <v>790</v>
      </c>
      <c r="I165" s="206" t="s">
        <v>790</v>
      </c>
      <c r="J165" s="284" t="s">
        <v>790</v>
      </c>
    </row>
    <row r="166" spans="1:10">
      <c r="A166" s="283"/>
      <c r="B166" s="218" t="s">
        <v>881</v>
      </c>
      <c r="C166" s="216"/>
      <c r="D166" s="219">
        <f t="shared" si="16"/>
        <v>805</v>
      </c>
      <c r="E166" s="212"/>
      <c r="F166" s="220">
        <v>207</v>
      </c>
      <c r="G166" s="213" t="str">
        <f t="shared" si="15"/>
        <v>परिमार्जन/संशोधन</v>
      </c>
      <c r="H166" s="204" t="s">
        <v>790</v>
      </c>
      <c r="I166" s="206" t="s">
        <v>790</v>
      </c>
      <c r="J166" s="284" t="s">
        <v>790</v>
      </c>
    </row>
    <row r="167" spans="1:10">
      <c r="A167" s="283"/>
      <c r="B167" s="218" t="s">
        <v>875</v>
      </c>
      <c r="C167" s="216"/>
      <c r="D167" s="219">
        <f t="shared" si="16"/>
        <v>806</v>
      </c>
      <c r="E167" s="212"/>
      <c r="F167" s="220" t="s">
        <v>774</v>
      </c>
      <c r="G167" s="213" t="str">
        <f t="shared" si="15"/>
        <v>नयाँ</v>
      </c>
      <c r="H167" s="204" t="s">
        <v>790</v>
      </c>
      <c r="I167" s="206" t="s">
        <v>790</v>
      </c>
      <c r="J167" s="284" t="s">
        <v>790</v>
      </c>
    </row>
    <row r="168" spans="1:10">
      <c r="A168" s="292"/>
      <c r="B168" s="215"/>
      <c r="C168" s="216"/>
      <c r="D168" s="219"/>
      <c r="E168" s="212"/>
      <c r="F168" s="220"/>
      <c r="G168" s="213"/>
      <c r="H168" s="204"/>
      <c r="I168" s="206"/>
      <c r="J168" s="284"/>
    </row>
    <row r="169" spans="1:10">
      <c r="A169" s="286">
        <v>9</v>
      </c>
      <c r="B169" s="215" t="s">
        <v>858</v>
      </c>
      <c r="C169" s="216"/>
      <c r="D169" s="234">
        <v>900</v>
      </c>
      <c r="E169" s="212"/>
      <c r="F169" s="220"/>
      <c r="G169" s="213"/>
      <c r="H169" s="204"/>
      <c r="I169" s="206"/>
      <c r="J169" s="284"/>
    </row>
    <row r="170" spans="1:10">
      <c r="A170" s="283"/>
      <c r="B170" s="218" t="s">
        <v>882</v>
      </c>
      <c r="C170" s="216"/>
      <c r="D170" s="219">
        <v>901</v>
      </c>
      <c r="E170" s="212"/>
      <c r="F170" s="220" t="s">
        <v>774</v>
      </c>
      <c r="G170" s="213" t="str">
        <f t="shared" ref="G170:G179" si="17">IF(F170="नभएको", "नयाँ", "परिमार्जन/संशोधन")</f>
        <v>नयाँ</v>
      </c>
      <c r="H170" s="204" t="s">
        <v>790</v>
      </c>
      <c r="I170" s="206" t="s">
        <v>790</v>
      </c>
      <c r="J170" s="284" t="s">
        <v>790</v>
      </c>
    </row>
    <row r="171" spans="1:10">
      <c r="A171" s="283"/>
      <c r="B171" s="218" t="s">
        <v>883</v>
      </c>
      <c r="C171" s="216"/>
      <c r="D171" s="219">
        <f t="shared" ref="D171:D179" si="18">D170+1</f>
        <v>902</v>
      </c>
      <c r="E171" s="212"/>
      <c r="F171" s="220" t="s">
        <v>774</v>
      </c>
      <c r="G171" s="213" t="str">
        <f t="shared" si="17"/>
        <v>नयाँ</v>
      </c>
      <c r="H171" s="204" t="s">
        <v>790</v>
      </c>
      <c r="I171" s="206" t="s">
        <v>790</v>
      </c>
      <c r="J171" s="284" t="s">
        <v>790</v>
      </c>
    </row>
    <row r="172" spans="1:10">
      <c r="A172" s="283"/>
      <c r="B172" s="218" t="s">
        <v>888</v>
      </c>
      <c r="C172" s="216"/>
      <c r="D172" s="219">
        <f t="shared" si="18"/>
        <v>903</v>
      </c>
      <c r="E172" s="212"/>
      <c r="F172" s="220" t="s">
        <v>774</v>
      </c>
      <c r="G172" s="213" t="str">
        <f t="shared" si="17"/>
        <v>नयाँ</v>
      </c>
      <c r="H172" s="204" t="s">
        <v>790</v>
      </c>
      <c r="I172" s="206" t="s">
        <v>790</v>
      </c>
      <c r="J172" s="284" t="s">
        <v>790</v>
      </c>
    </row>
    <row r="173" spans="1:10">
      <c r="A173" s="283"/>
      <c r="B173" s="218" t="s">
        <v>884</v>
      </c>
      <c r="C173" s="216"/>
      <c r="D173" s="219">
        <f t="shared" si="18"/>
        <v>904</v>
      </c>
      <c r="E173" s="212"/>
      <c r="F173" s="220">
        <v>118</v>
      </c>
      <c r="G173" s="213" t="str">
        <f t="shared" si="17"/>
        <v>परिमार्जन/संशोधन</v>
      </c>
      <c r="H173" s="204" t="s">
        <v>790</v>
      </c>
      <c r="I173" s="206" t="s">
        <v>790</v>
      </c>
      <c r="J173" s="284" t="s">
        <v>790</v>
      </c>
    </row>
    <row r="174" spans="1:10">
      <c r="A174" s="283"/>
      <c r="B174" s="218" t="s">
        <v>772</v>
      </c>
      <c r="C174" s="216"/>
      <c r="D174" s="219">
        <f t="shared" si="18"/>
        <v>905</v>
      </c>
      <c r="E174" s="212"/>
      <c r="F174" s="220">
        <v>1</v>
      </c>
      <c r="G174" s="213" t="str">
        <f t="shared" si="17"/>
        <v>परिमार्जन/संशोधन</v>
      </c>
      <c r="H174" s="204" t="s">
        <v>790</v>
      </c>
      <c r="I174" s="206" t="s">
        <v>790</v>
      </c>
      <c r="J174" s="284" t="s">
        <v>790</v>
      </c>
    </row>
    <row r="175" spans="1:10">
      <c r="A175" s="283"/>
      <c r="B175" s="218" t="s">
        <v>885</v>
      </c>
      <c r="C175" s="216"/>
      <c r="D175" s="219">
        <f t="shared" si="18"/>
        <v>906</v>
      </c>
      <c r="E175" s="212"/>
      <c r="F175" s="220">
        <v>189</v>
      </c>
      <c r="G175" s="213" t="str">
        <f t="shared" si="17"/>
        <v>परिमार्जन/संशोधन</v>
      </c>
      <c r="H175" s="204" t="s">
        <v>790</v>
      </c>
      <c r="I175" s="206" t="s">
        <v>790</v>
      </c>
      <c r="J175" s="284" t="s">
        <v>790</v>
      </c>
    </row>
    <row r="176" spans="1:10">
      <c r="A176" s="283"/>
      <c r="B176" s="218" t="s">
        <v>792</v>
      </c>
      <c r="C176" s="216"/>
      <c r="D176" s="219">
        <f t="shared" si="18"/>
        <v>907</v>
      </c>
      <c r="E176" s="212"/>
      <c r="F176" s="220" t="s">
        <v>774</v>
      </c>
      <c r="G176" s="213" t="str">
        <f t="shared" si="17"/>
        <v>नयाँ</v>
      </c>
      <c r="H176" s="204" t="s">
        <v>790</v>
      </c>
      <c r="I176" s="206" t="s">
        <v>790</v>
      </c>
      <c r="J176" s="284" t="s">
        <v>790</v>
      </c>
    </row>
    <row r="177" spans="1:10">
      <c r="A177" s="283"/>
      <c r="B177" s="218" t="s">
        <v>490</v>
      </c>
      <c r="C177" s="216"/>
      <c r="D177" s="219">
        <f t="shared" si="18"/>
        <v>908</v>
      </c>
      <c r="E177" s="212"/>
      <c r="F177" s="220" t="s">
        <v>774</v>
      </c>
      <c r="G177" s="213" t="str">
        <f t="shared" si="17"/>
        <v>नयाँ</v>
      </c>
      <c r="H177" s="204" t="s">
        <v>790</v>
      </c>
      <c r="I177" s="206" t="s">
        <v>790</v>
      </c>
      <c r="J177" s="284" t="s">
        <v>790</v>
      </c>
    </row>
    <row r="178" spans="1:10">
      <c r="A178" s="293"/>
      <c r="B178" s="235" t="s">
        <v>491</v>
      </c>
      <c r="C178" s="236"/>
      <c r="D178" s="237">
        <f t="shared" si="18"/>
        <v>909</v>
      </c>
      <c r="E178" s="238"/>
      <c r="F178" s="220" t="s">
        <v>774</v>
      </c>
      <c r="G178" s="214" t="str">
        <f t="shared" si="17"/>
        <v>नयाँ</v>
      </c>
      <c r="H178" s="205" t="s">
        <v>790</v>
      </c>
      <c r="I178" s="207" t="s">
        <v>790</v>
      </c>
      <c r="J178" s="294" t="s">
        <v>790</v>
      </c>
    </row>
    <row r="179" spans="1:10">
      <c r="A179" s="283"/>
      <c r="B179" s="218" t="s">
        <v>824</v>
      </c>
      <c r="C179" s="216"/>
      <c r="D179" s="237">
        <f t="shared" si="18"/>
        <v>910</v>
      </c>
      <c r="E179" s="212"/>
      <c r="F179" s="220" t="s">
        <v>774</v>
      </c>
      <c r="G179" s="213" t="str">
        <f t="shared" si="17"/>
        <v>नयाँ</v>
      </c>
      <c r="H179" s="204" t="s">
        <v>790</v>
      </c>
      <c r="I179" s="206" t="s">
        <v>790</v>
      </c>
      <c r="J179" s="284" t="s">
        <v>790</v>
      </c>
    </row>
    <row r="180" spans="1:10" ht="20.25" thickBot="1">
      <c r="A180" s="295"/>
      <c r="B180" s="296" t="s">
        <v>825</v>
      </c>
      <c r="C180" s="297"/>
      <c r="D180" s="298">
        <f>COUNT(D18:D179)-9</f>
        <v>142</v>
      </c>
      <c r="E180" s="299"/>
      <c r="F180" s="300"/>
      <c r="G180" s="300"/>
      <c r="H180" s="301"/>
      <c r="I180" s="301"/>
      <c r="J180" s="302"/>
    </row>
    <row r="181" spans="1:10">
      <c r="A181" s="303"/>
      <c r="B181" s="304" t="s">
        <v>775</v>
      </c>
      <c r="C181" s="305"/>
      <c r="D181" s="306">
        <f>COUNTIF(G18:G179,Table3[[#This Row],[विवरण]])</f>
        <v>79</v>
      </c>
      <c r="E181" s="210"/>
      <c r="F181" s="211"/>
      <c r="G181" s="239"/>
      <c r="H181" s="208"/>
      <c r="I181" s="208"/>
      <c r="J181" s="208"/>
    </row>
    <row r="182" spans="1:10" ht="20.25" thickBot="1">
      <c r="A182" s="307"/>
      <c r="B182" s="308" t="s">
        <v>794</v>
      </c>
      <c r="C182" s="309"/>
      <c r="D182" s="310">
        <f>COUNTIF(G19:G179,Table3[[#This Row],[विवरण]])</f>
        <v>62</v>
      </c>
      <c r="E182" s="240"/>
      <c r="F182" s="241"/>
      <c r="G182" s="239"/>
      <c r="H182" s="208"/>
      <c r="I182" s="208"/>
      <c r="J182" s="208"/>
    </row>
    <row r="183" spans="1:10" ht="21">
      <c r="A183" s="242"/>
      <c r="B183" s="243" t="s">
        <v>886</v>
      </c>
      <c r="C183" s="244"/>
      <c r="D183" s="244"/>
      <c r="E183" s="245"/>
      <c r="F183" s="246"/>
      <c r="G183" s="247"/>
      <c r="H183" s="209"/>
      <c r="I183" s="209"/>
      <c r="J183" s="209"/>
    </row>
  </sheetData>
  <mergeCells count="3">
    <mergeCell ref="H2:J2"/>
    <mergeCell ref="A1:J1"/>
    <mergeCell ref="A2:G2"/>
  </mergeCells>
  <printOptions horizontalCentered="1"/>
  <pageMargins left="0.7" right="0.7" top="0.75" bottom="0.5" header="0.3" footer="0.3"/>
  <pageSetup scale="72" fitToWidth="7" fitToHeight="7" orientation="portrait" horizontalDpi="4294967292" r:id="rId1"/>
  <rowBreaks count="2" manualBreakCount="2">
    <brk id="101" max="10" man="1"/>
    <brk id="144" max="10" man="1"/>
  </rowBreaks>
  <tableParts count="1">
    <tablePart r:id="rId2"/>
  </tableParts>
</worksheet>
</file>

<file path=xl/worksheets/sheet2.xml><?xml version="1.0" encoding="utf-8"?>
<worksheet xmlns="http://schemas.openxmlformats.org/spreadsheetml/2006/main" xmlns:r="http://schemas.openxmlformats.org/officeDocument/2006/relationships">
  <dimension ref="A1:I305"/>
  <sheetViews>
    <sheetView workbookViewId="0">
      <selection activeCell="C278" sqref="C278"/>
    </sheetView>
  </sheetViews>
  <sheetFormatPr defaultColWidth="9.140625" defaultRowHeight="19.5"/>
  <cols>
    <col min="1" max="1" width="17.140625" style="194" customWidth="1"/>
    <col min="2" max="2" width="19.42578125" style="194" customWidth="1"/>
    <col min="3" max="3" width="44.28515625" style="195" customWidth="1"/>
    <col min="4" max="4" width="15.7109375" style="196" customWidth="1"/>
    <col min="5" max="5" width="22.28515625" style="197" customWidth="1"/>
    <col min="6" max="6" width="18.85546875" style="196" customWidth="1"/>
    <col min="7" max="7" width="57.7109375" style="198" customWidth="1"/>
    <col min="8" max="8" width="51.28515625" style="199" customWidth="1"/>
    <col min="9" max="16384" width="9.140625" style="117"/>
  </cols>
  <sheetData>
    <row r="1" spans="1:8" ht="21.75" customHeight="1">
      <c r="A1" s="123" t="s">
        <v>773</v>
      </c>
      <c r="B1" s="123" t="s">
        <v>15</v>
      </c>
      <c r="C1" s="124" t="s">
        <v>0</v>
      </c>
      <c r="D1" s="123" t="s">
        <v>16</v>
      </c>
      <c r="E1" s="123" t="s">
        <v>17</v>
      </c>
      <c r="F1" s="123" t="s">
        <v>503</v>
      </c>
      <c r="G1" s="125" t="s">
        <v>504</v>
      </c>
      <c r="H1" s="123" t="s">
        <v>505</v>
      </c>
    </row>
    <row r="2" spans="1:8" ht="23.25" customHeight="1">
      <c r="A2" s="123" t="s">
        <v>506</v>
      </c>
      <c r="B2" s="123" t="s">
        <v>20</v>
      </c>
      <c r="C2" s="124" t="s">
        <v>21</v>
      </c>
      <c r="D2" s="123" t="s">
        <v>22</v>
      </c>
      <c r="E2" s="123" t="s">
        <v>507</v>
      </c>
      <c r="F2" s="123" t="s">
        <v>508</v>
      </c>
      <c r="G2" s="125" t="s">
        <v>509</v>
      </c>
      <c r="H2" s="123" t="s">
        <v>510</v>
      </c>
    </row>
    <row r="3" spans="1:8" s="131" customFormat="1" ht="23.25">
      <c r="A3" s="126"/>
      <c r="B3" s="126"/>
      <c r="C3" s="127" t="s">
        <v>511</v>
      </c>
      <c r="D3" s="128"/>
      <c r="E3" s="126"/>
      <c r="F3" s="128"/>
      <c r="G3" s="129"/>
      <c r="H3" s="130"/>
    </row>
    <row r="4" spans="1:8" s="131" customFormat="1" ht="113.25" customHeight="1">
      <c r="A4" s="132">
        <v>19007</v>
      </c>
      <c r="B4" s="132">
        <v>1</v>
      </c>
      <c r="C4" s="133" t="s">
        <v>27</v>
      </c>
      <c r="D4" s="134" t="s">
        <v>28</v>
      </c>
      <c r="E4" s="135" t="s">
        <v>512</v>
      </c>
      <c r="F4" s="134" t="s">
        <v>513</v>
      </c>
      <c r="G4" s="136" t="s">
        <v>514</v>
      </c>
      <c r="H4" s="137"/>
    </row>
    <row r="5" spans="1:8" s="131" customFormat="1" ht="43.5">
      <c r="A5" s="132"/>
      <c r="B5" s="132">
        <v>2</v>
      </c>
      <c r="C5" s="138" t="s">
        <v>29</v>
      </c>
      <c r="D5" s="134" t="s">
        <v>30</v>
      </c>
      <c r="E5" s="139" t="s">
        <v>31</v>
      </c>
      <c r="F5" s="134"/>
      <c r="G5" s="136" t="s">
        <v>515</v>
      </c>
      <c r="H5" s="140"/>
    </row>
    <row r="6" spans="1:8" s="131" customFormat="1" ht="108.75">
      <c r="A6" s="141">
        <v>12022</v>
      </c>
      <c r="B6" s="132">
        <v>3</v>
      </c>
      <c r="C6" s="142" t="s">
        <v>33</v>
      </c>
      <c r="D6" s="134" t="s">
        <v>28</v>
      </c>
      <c r="E6" s="135" t="s">
        <v>8</v>
      </c>
      <c r="F6" s="134"/>
      <c r="G6" s="136" t="s">
        <v>516</v>
      </c>
      <c r="H6" s="137"/>
    </row>
    <row r="7" spans="1:8" s="131" customFormat="1" ht="130.5">
      <c r="A7" s="132">
        <v>12023</v>
      </c>
      <c r="B7" s="132">
        <v>4</v>
      </c>
      <c r="C7" s="142" t="s">
        <v>36</v>
      </c>
      <c r="D7" s="134" t="s">
        <v>28</v>
      </c>
      <c r="E7" s="135" t="s">
        <v>8</v>
      </c>
      <c r="F7" s="134" t="s">
        <v>517</v>
      </c>
      <c r="G7" s="143" t="s">
        <v>518</v>
      </c>
      <c r="H7" s="137"/>
    </row>
    <row r="8" spans="1:8" s="131" customFormat="1" ht="87">
      <c r="A8" s="132">
        <v>12007</v>
      </c>
      <c r="B8" s="132">
        <v>5</v>
      </c>
      <c r="C8" s="142" t="s">
        <v>39</v>
      </c>
      <c r="D8" s="134" t="s">
        <v>28</v>
      </c>
      <c r="E8" s="135" t="s">
        <v>512</v>
      </c>
      <c r="F8" s="134" t="s">
        <v>517</v>
      </c>
      <c r="G8" s="136" t="s">
        <v>519</v>
      </c>
      <c r="H8" s="137"/>
    </row>
    <row r="9" spans="1:8" s="131" customFormat="1" ht="43.5">
      <c r="A9" s="132"/>
      <c r="B9" s="132">
        <v>6</v>
      </c>
      <c r="C9" s="138" t="s">
        <v>42</v>
      </c>
      <c r="D9" s="134" t="s">
        <v>28</v>
      </c>
      <c r="E9" s="139" t="s">
        <v>10</v>
      </c>
      <c r="F9" s="134"/>
      <c r="G9" s="136" t="s">
        <v>520</v>
      </c>
      <c r="H9" s="137"/>
    </row>
    <row r="10" spans="1:8" s="131" customFormat="1" ht="43.5">
      <c r="A10" s="144"/>
      <c r="B10" s="144" t="s">
        <v>521</v>
      </c>
      <c r="C10" s="138" t="s">
        <v>45</v>
      </c>
      <c r="D10" s="134" t="s">
        <v>28</v>
      </c>
      <c r="E10" s="139" t="s">
        <v>10</v>
      </c>
      <c r="F10" s="145"/>
      <c r="G10" s="136" t="s">
        <v>520</v>
      </c>
      <c r="H10" s="137"/>
    </row>
    <row r="11" spans="1:8" s="131" customFormat="1" ht="43.5">
      <c r="A11" s="132"/>
      <c r="B11" s="132">
        <v>7</v>
      </c>
      <c r="C11" s="138" t="s">
        <v>46</v>
      </c>
      <c r="D11" s="134" t="s">
        <v>28</v>
      </c>
      <c r="E11" s="139" t="s">
        <v>10</v>
      </c>
      <c r="F11" s="134"/>
      <c r="G11" s="136" t="s">
        <v>520</v>
      </c>
      <c r="H11" s="137"/>
    </row>
    <row r="12" spans="1:8" s="131" customFormat="1" ht="85.5" customHeight="1">
      <c r="A12" s="132">
        <v>12008</v>
      </c>
      <c r="B12" s="132">
        <v>8</v>
      </c>
      <c r="C12" s="142" t="s">
        <v>47</v>
      </c>
      <c r="D12" s="134" t="s">
        <v>28</v>
      </c>
      <c r="E12" s="135" t="s">
        <v>512</v>
      </c>
      <c r="F12" s="134" t="s">
        <v>517</v>
      </c>
      <c r="G12" s="143" t="s">
        <v>522</v>
      </c>
      <c r="H12" s="143" t="s">
        <v>523</v>
      </c>
    </row>
    <row r="13" spans="1:8" s="131" customFormat="1" ht="21.75">
      <c r="A13" s="132"/>
      <c r="B13" s="132">
        <v>9</v>
      </c>
      <c r="C13" s="138" t="s">
        <v>524</v>
      </c>
      <c r="D13" s="134" t="s">
        <v>28</v>
      </c>
      <c r="E13" s="139" t="s">
        <v>10</v>
      </c>
      <c r="F13" s="134"/>
      <c r="G13" s="143" t="s">
        <v>525</v>
      </c>
      <c r="H13" s="137"/>
    </row>
    <row r="14" spans="1:8" ht="354.75" customHeight="1">
      <c r="A14" s="146" t="s">
        <v>526</v>
      </c>
      <c r="B14" s="132">
        <v>10</v>
      </c>
      <c r="C14" s="142" t="s">
        <v>50</v>
      </c>
      <c r="D14" s="134" t="s">
        <v>28</v>
      </c>
      <c r="E14" s="135" t="s">
        <v>8</v>
      </c>
      <c r="F14" s="134" t="s">
        <v>28</v>
      </c>
      <c r="G14" s="147" t="s">
        <v>527</v>
      </c>
      <c r="H14" s="137"/>
    </row>
    <row r="15" spans="1:8" s="131" customFormat="1" ht="43.5">
      <c r="A15" s="144"/>
      <c r="B15" s="144" t="s">
        <v>528</v>
      </c>
      <c r="C15" s="142" t="s">
        <v>529</v>
      </c>
      <c r="D15" s="134" t="s">
        <v>28</v>
      </c>
      <c r="E15" s="139" t="s">
        <v>10</v>
      </c>
      <c r="F15" s="134"/>
      <c r="G15" s="143" t="s">
        <v>530</v>
      </c>
      <c r="H15" s="137"/>
    </row>
    <row r="16" spans="1:8" ht="217.5">
      <c r="A16" s="132">
        <v>11001</v>
      </c>
      <c r="B16" s="132">
        <v>11</v>
      </c>
      <c r="C16" s="142" t="s">
        <v>56</v>
      </c>
      <c r="D16" s="134" t="s">
        <v>28</v>
      </c>
      <c r="E16" s="135" t="s">
        <v>8</v>
      </c>
      <c r="F16" s="134" t="s">
        <v>531</v>
      </c>
      <c r="G16" s="136" t="s">
        <v>532</v>
      </c>
      <c r="H16" s="137"/>
    </row>
    <row r="17" spans="1:8" s="131" customFormat="1" ht="43.5">
      <c r="A17" s="132"/>
      <c r="B17" s="132">
        <v>12</v>
      </c>
      <c r="C17" s="138" t="s">
        <v>58</v>
      </c>
      <c r="D17" s="134" t="s">
        <v>28</v>
      </c>
      <c r="E17" s="135" t="s">
        <v>10</v>
      </c>
      <c r="F17" s="145"/>
      <c r="G17" s="143" t="s">
        <v>533</v>
      </c>
      <c r="H17" s="137"/>
    </row>
    <row r="18" spans="1:8" s="131" customFormat="1" ht="115.5" customHeight="1">
      <c r="A18" s="132">
        <v>12009</v>
      </c>
      <c r="B18" s="132">
        <v>13</v>
      </c>
      <c r="C18" s="142" t="s">
        <v>60</v>
      </c>
      <c r="D18" s="134" t="s">
        <v>28</v>
      </c>
      <c r="E18" s="135" t="s">
        <v>512</v>
      </c>
      <c r="F18" s="134" t="s">
        <v>517</v>
      </c>
      <c r="G18" s="147" t="s">
        <v>534</v>
      </c>
      <c r="H18" s="137"/>
    </row>
    <row r="19" spans="1:8" s="131" customFormat="1" ht="87">
      <c r="A19" s="132">
        <v>12010</v>
      </c>
      <c r="B19" s="132">
        <v>14</v>
      </c>
      <c r="C19" s="138" t="s">
        <v>63</v>
      </c>
      <c r="D19" s="134" t="s">
        <v>28</v>
      </c>
      <c r="E19" s="135" t="s">
        <v>8</v>
      </c>
      <c r="F19" s="134"/>
      <c r="G19" s="136" t="s">
        <v>535</v>
      </c>
      <c r="H19" s="137"/>
    </row>
    <row r="20" spans="1:8" s="131" customFormat="1" ht="142.5" customHeight="1">
      <c r="A20" s="132">
        <v>12011</v>
      </c>
      <c r="B20" s="132">
        <v>15</v>
      </c>
      <c r="C20" s="142" t="s">
        <v>64</v>
      </c>
      <c r="D20" s="134" t="s">
        <v>28</v>
      </c>
      <c r="E20" s="135" t="s">
        <v>8</v>
      </c>
      <c r="F20" s="134" t="s">
        <v>517</v>
      </c>
      <c r="G20" s="143" t="s">
        <v>536</v>
      </c>
      <c r="H20" s="137"/>
    </row>
    <row r="21" spans="1:8" ht="71.25" customHeight="1">
      <c r="A21" s="132">
        <v>11007</v>
      </c>
      <c r="B21" s="144" t="s">
        <v>537</v>
      </c>
      <c r="C21" s="142" t="s">
        <v>538</v>
      </c>
      <c r="D21" s="134" t="s">
        <v>28</v>
      </c>
      <c r="E21" s="139" t="s">
        <v>512</v>
      </c>
      <c r="F21" s="134" t="s">
        <v>531</v>
      </c>
      <c r="G21" s="136" t="s">
        <v>539</v>
      </c>
      <c r="H21" s="137"/>
    </row>
    <row r="22" spans="1:8" s="131" customFormat="1" ht="65.25">
      <c r="A22" s="132"/>
      <c r="B22" s="132">
        <v>16</v>
      </c>
      <c r="C22" s="138" t="s">
        <v>70</v>
      </c>
      <c r="D22" s="134" t="s">
        <v>28</v>
      </c>
      <c r="E22" s="139" t="s">
        <v>10</v>
      </c>
      <c r="F22" s="134"/>
      <c r="G22" s="143" t="s">
        <v>540</v>
      </c>
      <c r="H22" s="137"/>
    </row>
    <row r="23" spans="1:8" s="131" customFormat="1" ht="65.25">
      <c r="A23" s="132"/>
      <c r="B23" s="132">
        <v>17</v>
      </c>
      <c r="C23" s="138" t="s">
        <v>72</v>
      </c>
      <c r="D23" s="134" t="s">
        <v>28</v>
      </c>
      <c r="E23" s="139" t="s">
        <v>10</v>
      </c>
      <c r="F23" s="134"/>
      <c r="G23" s="143" t="s">
        <v>541</v>
      </c>
      <c r="H23" s="137"/>
    </row>
    <row r="24" spans="1:8" s="131" customFormat="1" ht="108.75">
      <c r="A24" s="132">
        <v>12020</v>
      </c>
      <c r="B24" s="132">
        <v>18</v>
      </c>
      <c r="C24" s="142" t="s">
        <v>74</v>
      </c>
      <c r="D24" s="134" t="s">
        <v>28</v>
      </c>
      <c r="E24" s="134" t="s">
        <v>8</v>
      </c>
      <c r="F24" s="134"/>
      <c r="G24" s="136" t="s">
        <v>542</v>
      </c>
      <c r="H24" s="137"/>
    </row>
    <row r="25" spans="1:8" s="151" customFormat="1" ht="87">
      <c r="A25" s="148">
        <v>16005</v>
      </c>
      <c r="B25" s="148">
        <v>19</v>
      </c>
      <c r="C25" s="138" t="s">
        <v>75</v>
      </c>
      <c r="D25" s="134" t="s">
        <v>28</v>
      </c>
      <c r="E25" s="149" t="s">
        <v>512</v>
      </c>
      <c r="F25" s="134" t="s">
        <v>543</v>
      </c>
      <c r="G25" s="150" t="s">
        <v>544</v>
      </c>
      <c r="H25" s="140"/>
    </row>
    <row r="26" spans="1:8" s="131" customFormat="1" ht="87">
      <c r="A26" s="132">
        <v>13016</v>
      </c>
      <c r="B26" s="132">
        <v>20</v>
      </c>
      <c r="C26" s="138" t="s">
        <v>76</v>
      </c>
      <c r="D26" s="134" t="s">
        <v>28</v>
      </c>
      <c r="E26" s="139" t="s">
        <v>512</v>
      </c>
      <c r="F26" s="134" t="s">
        <v>545</v>
      </c>
      <c r="G26" s="136" t="s">
        <v>546</v>
      </c>
      <c r="H26" s="137"/>
    </row>
    <row r="27" spans="1:8" s="131" customFormat="1" ht="65.25">
      <c r="A27" s="132"/>
      <c r="B27" s="132">
        <v>21</v>
      </c>
      <c r="C27" s="138" t="s">
        <v>77</v>
      </c>
      <c r="D27" s="134" t="s">
        <v>28</v>
      </c>
      <c r="E27" s="135" t="s">
        <v>10</v>
      </c>
      <c r="F27" s="145"/>
      <c r="G27" s="143" t="s">
        <v>547</v>
      </c>
      <c r="H27" s="137"/>
    </row>
    <row r="28" spans="1:8" ht="195.75">
      <c r="A28" s="132">
        <v>12006</v>
      </c>
      <c r="B28" s="132">
        <v>22</v>
      </c>
      <c r="C28" s="142" t="s">
        <v>548</v>
      </c>
      <c r="D28" s="134" t="s">
        <v>28</v>
      </c>
      <c r="E28" s="135" t="s">
        <v>8</v>
      </c>
      <c r="F28" s="134" t="s">
        <v>28</v>
      </c>
      <c r="G28" s="136" t="s">
        <v>549</v>
      </c>
      <c r="H28" s="137"/>
    </row>
    <row r="29" spans="1:8" ht="46.5" customHeight="1">
      <c r="A29" s="132">
        <v>11006</v>
      </c>
      <c r="B29" s="132">
        <v>23</v>
      </c>
      <c r="C29" s="142" t="s">
        <v>81</v>
      </c>
      <c r="D29" s="134" t="s">
        <v>28</v>
      </c>
      <c r="E29" s="135" t="s">
        <v>512</v>
      </c>
      <c r="F29" s="134" t="s">
        <v>531</v>
      </c>
      <c r="G29" s="136" t="s">
        <v>550</v>
      </c>
      <c r="H29" s="137"/>
    </row>
    <row r="30" spans="1:8" s="131" customFormat="1" ht="87">
      <c r="A30" s="132"/>
      <c r="B30" s="132">
        <v>24</v>
      </c>
      <c r="C30" s="152" t="s">
        <v>551</v>
      </c>
      <c r="D30" s="134" t="s">
        <v>28</v>
      </c>
      <c r="E30" s="135" t="s">
        <v>10</v>
      </c>
      <c r="F30" s="134"/>
      <c r="G30" s="136" t="s">
        <v>552</v>
      </c>
      <c r="H30" s="137"/>
    </row>
    <row r="31" spans="1:8" s="131" customFormat="1" ht="21.75">
      <c r="A31" s="132"/>
      <c r="B31" s="132">
        <v>25</v>
      </c>
      <c r="C31" s="138" t="s">
        <v>84</v>
      </c>
      <c r="D31" s="134" t="s">
        <v>28</v>
      </c>
      <c r="E31" s="134" t="s">
        <v>10</v>
      </c>
      <c r="F31" s="145"/>
      <c r="G31" s="136" t="s">
        <v>553</v>
      </c>
      <c r="H31" s="137"/>
    </row>
    <row r="32" spans="1:8" s="131" customFormat="1" ht="43.5">
      <c r="A32" s="132"/>
      <c r="B32" s="132">
        <v>28</v>
      </c>
      <c r="C32" s="138" t="s">
        <v>86</v>
      </c>
      <c r="D32" s="134" t="s">
        <v>87</v>
      </c>
      <c r="E32" s="135" t="s">
        <v>31</v>
      </c>
      <c r="F32" s="145"/>
      <c r="G32" s="143" t="s">
        <v>554</v>
      </c>
      <c r="H32" s="137"/>
    </row>
    <row r="33" spans="1:8" s="131" customFormat="1" ht="43.5">
      <c r="A33" s="132"/>
      <c r="B33" s="132">
        <v>29</v>
      </c>
      <c r="C33" s="138" t="s">
        <v>88</v>
      </c>
      <c r="D33" s="134" t="s">
        <v>87</v>
      </c>
      <c r="E33" s="135" t="s">
        <v>31</v>
      </c>
      <c r="F33" s="134"/>
      <c r="G33" s="143" t="s">
        <v>554</v>
      </c>
      <c r="H33" s="137"/>
    </row>
    <row r="34" spans="1:8" s="131" customFormat="1" ht="43.5">
      <c r="A34" s="132"/>
      <c r="B34" s="132">
        <v>30</v>
      </c>
      <c r="C34" s="138" t="s">
        <v>90</v>
      </c>
      <c r="D34" s="134" t="s">
        <v>87</v>
      </c>
      <c r="E34" s="135" t="s">
        <v>10</v>
      </c>
      <c r="F34" s="145"/>
      <c r="G34" s="143" t="s">
        <v>555</v>
      </c>
      <c r="H34" s="137"/>
    </row>
    <row r="35" spans="1:8" s="131" customFormat="1" ht="43.5">
      <c r="A35" s="132"/>
      <c r="B35" s="132">
        <v>33</v>
      </c>
      <c r="C35" s="138" t="s">
        <v>91</v>
      </c>
      <c r="D35" s="134" t="s">
        <v>92</v>
      </c>
      <c r="E35" s="135" t="s">
        <v>31</v>
      </c>
      <c r="F35" s="145"/>
      <c r="G35" s="143" t="s">
        <v>556</v>
      </c>
      <c r="H35" s="137"/>
    </row>
    <row r="36" spans="1:8" s="131" customFormat="1" ht="43.5">
      <c r="A36" s="132"/>
      <c r="B36" s="132">
        <v>34</v>
      </c>
      <c r="C36" s="138" t="s">
        <v>93</v>
      </c>
      <c r="D36" s="134" t="s">
        <v>92</v>
      </c>
      <c r="E36" s="135" t="s">
        <v>31</v>
      </c>
      <c r="F36" s="145"/>
      <c r="G36" s="143" t="s">
        <v>557</v>
      </c>
      <c r="H36" s="137"/>
    </row>
    <row r="37" spans="1:8" s="131" customFormat="1" ht="43.5">
      <c r="A37" s="132"/>
      <c r="B37" s="132">
        <v>35</v>
      </c>
      <c r="C37" s="138" t="s">
        <v>94</v>
      </c>
      <c r="D37" s="134" t="s">
        <v>92</v>
      </c>
      <c r="E37" s="135" t="s">
        <v>10</v>
      </c>
      <c r="F37" s="145"/>
      <c r="G37" s="143" t="s">
        <v>555</v>
      </c>
      <c r="H37" s="137"/>
    </row>
    <row r="38" spans="1:8" s="131" customFormat="1" ht="43.5">
      <c r="A38" s="132"/>
      <c r="B38" s="132">
        <v>36</v>
      </c>
      <c r="C38" s="138" t="s">
        <v>95</v>
      </c>
      <c r="D38" s="134" t="s">
        <v>92</v>
      </c>
      <c r="E38" s="135" t="s">
        <v>31</v>
      </c>
      <c r="F38" s="145"/>
      <c r="G38" s="143" t="s">
        <v>558</v>
      </c>
      <c r="H38" s="137"/>
    </row>
    <row r="39" spans="1:8" s="131" customFormat="1" ht="43.5">
      <c r="A39" s="132">
        <v>17012</v>
      </c>
      <c r="B39" s="132">
        <v>37</v>
      </c>
      <c r="C39" s="138" t="s">
        <v>96</v>
      </c>
      <c r="D39" s="134" t="s">
        <v>97</v>
      </c>
      <c r="E39" s="135" t="s">
        <v>512</v>
      </c>
      <c r="F39" s="134" t="s">
        <v>559</v>
      </c>
      <c r="G39" s="136" t="s">
        <v>560</v>
      </c>
      <c r="H39" s="137"/>
    </row>
    <row r="40" spans="1:8" s="131" customFormat="1" ht="43.5">
      <c r="A40" s="132"/>
      <c r="B40" s="132">
        <v>38</v>
      </c>
      <c r="C40" s="138" t="s">
        <v>98</v>
      </c>
      <c r="D40" s="134" t="s">
        <v>99</v>
      </c>
      <c r="E40" s="135" t="s">
        <v>31</v>
      </c>
      <c r="F40" s="145"/>
      <c r="G40" s="143" t="s">
        <v>561</v>
      </c>
      <c r="H40" s="137"/>
    </row>
    <row r="41" spans="1:8" s="131" customFormat="1" ht="43.5">
      <c r="A41" s="132"/>
      <c r="B41" s="132">
        <v>39</v>
      </c>
      <c r="C41" s="138" t="s">
        <v>100</v>
      </c>
      <c r="D41" s="134" t="s">
        <v>99</v>
      </c>
      <c r="E41" s="135" t="s">
        <v>31</v>
      </c>
      <c r="F41" s="145"/>
      <c r="G41" s="143" t="s">
        <v>562</v>
      </c>
      <c r="H41" s="137"/>
    </row>
    <row r="42" spans="1:8" s="131" customFormat="1" ht="43.5">
      <c r="A42" s="132"/>
      <c r="B42" s="132">
        <v>40</v>
      </c>
      <c r="C42" s="138" t="s">
        <v>101</v>
      </c>
      <c r="D42" s="134" t="s">
        <v>99</v>
      </c>
      <c r="E42" s="135" t="s">
        <v>31</v>
      </c>
      <c r="F42" s="145"/>
      <c r="G42" s="143" t="s">
        <v>561</v>
      </c>
      <c r="H42" s="137"/>
    </row>
    <row r="43" spans="1:8" s="131" customFormat="1" ht="21.75">
      <c r="A43" s="132"/>
      <c r="B43" s="132">
        <v>42</v>
      </c>
      <c r="C43" s="142" t="s">
        <v>102</v>
      </c>
      <c r="D43" s="134" t="s">
        <v>28</v>
      </c>
      <c r="E43" s="135" t="s">
        <v>10</v>
      </c>
      <c r="F43" s="134"/>
      <c r="G43" s="136" t="s">
        <v>563</v>
      </c>
      <c r="H43" s="137"/>
    </row>
    <row r="44" spans="1:8" s="131" customFormat="1" ht="174">
      <c r="A44" s="132">
        <v>12004</v>
      </c>
      <c r="B44" s="132">
        <v>44</v>
      </c>
      <c r="C44" s="142" t="s">
        <v>2</v>
      </c>
      <c r="D44" s="134" t="s">
        <v>28</v>
      </c>
      <c r="E44" s="135" t="s">
        <v>8</v>
      </c>
      <c r="F44" s="134" t="s">
        <v>517</v>
      </c>
      <c r="G44" s="136" t="s">
        <v>564</v>
      </c>
      <c r="H44" s="137"/>
    </row>
    <row r="45" spans="1:8" s="131" customFormat="1" ht="87">
      <c r="A45" s="132">
        <v>14002</v>
      </c>
      <c r="B45" s="132">
        <v>45</v>
      </c>
      <c r="C45" s="142" t="s">
        <v>106</v>
      </c>
      <c r="D45" s="134" t="s">
        <v>28</v>
      </c>
      <c r="E45" s="135" t="s">
        <v>512</v>
      </c>
      <c r="F45" s="134" t="s">
        <v>565</v>
      </c>
      <c r="G45" s="136" t="s">
        <v>566</v>
      </c>
      <c r="H45" s="137"/>
    </row>
    <row r="46" spans="1:8" s="131" customFormat="1" ht="130.5">
      <c r="A46" s="132">
        <v>14004</v>
      </c>
      <c r="B46" s="132">
        <v>46</v>
      </c>
      <c r="C46" s="142" t="s">
        <v>352</v>
      </c>
      <c r="D46" s="134" t="s">
        <v>28</v>
      </c>
      <c r="E46" s="135" t="s">
        <v>512</v>
      </c>
      <c r="F46" s="134" t="s">
        <v>565</v>
      </c>
      <c r="G46" s="143" t="s">
        <v>567</v>
      </c>
      <c r="H46" s="137"/>
    </row>
    <row r="47" spans="1:8" s="131" customFormat="1" ht="87">
      <c r="A47" s="132">
        <v>14007</v>
      </c>
      <c r="B47" s="132">
        <v>47</v>
      </c>
      <c r="C47" s="142" t="s">
        <v>108</v>
      </c>
      <c r="D47" s="134" t="s">
        <v>28</v>
      </c>
      <c r="E47" s="135" t="s">
        <v>8</v>
      </c>
      <c r="F47" s="134" t="s">
        <v>565</v>
      </c>
      <c r="G47" s="147" t="s">
        <v>568</v>
      </c>
      <c r="H47" s="137"/>
    </row>
    <row r="48" spans="1:8" s="131" customFormat="1" ht="64.5" customHeight="1">
      <c r="A48" s="132">
        <v>14005</v>
      </c>
      <c r="B48" s="132">
        <v>48</v>
      </c>
      <c r="C48" s="142" t="s">
        <v>111</v>
      </c>
      <c r="D48" s="134" t="s">
        <v>28</v>
      </c>
      <c r="E48" s="135" t="s">
        <v>512</v>
      </c>
      <c r="F48" s="134" t="s">
        <v>565</v>
      </c>
      <c r="G48" s="136" t="s">
        <v>569</v>
      </c>
      <c r="H48" s="137"/>
    </row>
    <row r="49" spans="1:8" s="131" customFormat="1" ht="130.5">
      <c r="A49" s="132">
        <v>14010</v>
      </c>
      <c r="B49" s="132">
        <v>49</v>
      </c>
      <c r="C49" s="142" t="s">
        <v>112</v>
      </c>
      <c r="D49" s="134" t="s">
        <v>28</v>
      </c>
      <c r="E49" s="135" t="s">
        <v>512</v>
      </c>
      <c r="F49" s="134" t="s">
        <v>565</v>
      </c>
      <c r="G49" s="136" t="s">
        <v>570</v>
      </c>
      <c r="H49" s="137"/>
    </row>
    <row r="50" spans="1:8" s="131" customFormat="1" ht="108.75">
      <c r="A50" s="132">
        <v>14009</v>
      </c>
      <c r="B50" s="132">
        <v>50</v>
      </c>
      <c r="C50" s="142" t="s">
        <v>113</v>
      </c>
      <c r="D50" s="134" t="s">
        <v>28</v>
      </c>
      <c r="E50" s="135" t="s">
        <v>8</v>
      </c>
      <c r="F50" s="134" t="s">
        <v>565</v>
      </c>
      <c r="G50" s="136" t="s">
        <v>571</v>
      </c>
      <c r="H50" s="137"/>
    </row>
    <row r="51" spans="1:8" s="131" customFormat="1" ht="240.75">
      <c r="A51" s="132">
        <v>14001</v>
      </c>
      <c r="B51" s="132">
        <v>51</v>
      </c>
      <c r="C51" s="142" t="s">
        <v>572</v>
      </c>
      <c r="D51" s="134" t="s">
        <v>28</v>
      </c>
      <c r="E51" s="135" t="s">
        <v>512</v>
      </c>
      <c r="F51" s="134" t="s">
        <v>565</v>
      </c>
      <c r="G51" s="147" t="s">
        <v>573</v>
      </c>
      <c r="H51" s="137"/>
    </row>
    <row r="52" spans="1:8" s="131" customFormat="1" ht="87">
      <c r="A52" s="132">
        <v>14006</v>
      </c>
      <c r="B52" s="132">
        <v>52</v>
      </c>
      <c r="C52" s="142" t="s">
        <v>115</v>
      </c>
      <c r="D52" s="134" t="s">
        <v>28</v>
      </c>
      <c r="E52" s="135" t="s">
        <v>512</v>
      </c>
      <c r="F52" s="134" t="s">
        <v>565</v>
      </c>
      <c r="G52" s="136" t="s">
        <v>574</v>
      </c>
      <c r="H52" s="137"/>
    </row>
    <row r="53" spans="1:8" s="131" customFormat="1" ht="90" customHeight="1">
      <c r="A53" s="132">
        <v>14015</v>
      </c>
      <c r="B53" s="132">
        <v>53</v>
      </c>
      <c r="C53" s="138" t="s">
        <v>116</v>
      </c>
      <c r="D53" s="134" t="s">
        <v>28</v>
      </c>
      <c r="E53" s="139" t="s">
        <v>8</v>
      </c>
      <c r="F53" s="134" t="s">
        <v>565</v>
      </c>
      <c r="G53" s="147" t="s">
        <v>575</v>
      </c>
      <c r="H53" s="137"/>
    </row>
    <row r="54" spans="1:8" s="131" customFormat="1" ht="43.5">
      <c r="A54" s="132">
        <v>14014</v>
      </c>
      <c r="B54" s="132">
        <v>55</v>
      </c>
      <c r="C54" s="138" t="s">
        <v>576</v>
      </c>
      <c r="D54" s="134" t="s">
        <v>28</v>
      </c>
      <c r="E54" s="134" t="s">
        <v>10</v>
      </c>
      <c r="F54" s="134" t="s">
        <v>577</v>
      </c>
      <c r="G54" s="136" t="s">
        <v>578</v>
      </c>
      <c r="H54" s="137"/>
    </row>
    <row r="55" spans="1:8" s="131" customFormat="1" ht="111.75">
      <c r="A55" s="153">
        <v>14014</v>
      </c>
      <c r="B55" s="153">
        <v>56</v>
      </c>
      <c r="C55" s="138" t="s">
        <v>119</v>
      </c>
      <c r="D55" s="154" t="s">
        <v>28</v>
      </c>
      <c r="E55" s="139" t="s">
        <v>8</v>
      </c>
      <c r="F55" s="134" t="s">
        <v>565</v>
      </c>
      <c r="G55" s="147" t="s">
        <v>579</v>
      </c>
      <c r="H55" s="155"/>
    </row>
    <row r="56" spans="1:8" s="131" customFormat="1" ht="87">
      <c r="A56" s="132"/>
      <c r="B56" s="132">
        <v>57</v>
      </c>
      <c r="C56" s="138" t="s">
        <v>120</v>
      </c>
      <c r="D56" s="134" t="s">
        <v>28</v>
      </c>
      <c r="E56" s="134" t="s">
        <v>10</v>
      </c>
      <c r="F56" s="134"/>
      <c r="G56" s="136" t="s">
        <v>580</v>
      </c>
      <c r="H56" s="137" t="s">
        <v>581</v>
      </c>
    </row>
    <row r="57" spans="1:8" s="131" customFormat="1" ht="43.5">
      <c r="A57" s="132"/>
      <c r="B57" s="132">
        <v>58</v>
      </c>
      <c r="C57" s="138" t="s">
        <v>121</v>
      </c>
      <c r="D57" s="134" t="s">
        <v>97</v>
      </c>
      <c r="E57" s="135" t="s">
        <v>512</v>
      </c>
      <c r="F57" s="134" t="s">
        <v>559</v>
      </c>
      <c r="G57" s="156" t="s">
        <v>582</v>
      </c>
      <c r="H57" s="137"/>
    </row>
    <row r="58" spans="1:8" s="131" customFormat="1" ht="43.5">
      <c r="A58" s="132"/>
      <c r="B58" s="132">
        <v>59</v>
      </c>
      <c r="C58" s="138" t="s">
        <v>122</v>
      </c>
      <c r="D58" s="134" t="s">
        <v>97</v>
      </c>
      <c r="E58" s="139" t="s">
        <v>512</v>
      </c>
      <c r="F58" s="134" t="s">
        <v>559</v>
      </c>
      <c r="G58" s="156" t="s">
        <v>582</v>
      </c>
      <c r="H58" s="137"/>
    </row>
    <row r="59" spans="1:8" s="131" customFormat="1" ht="65.25">
      <c r="A59" s="132"/>
      <c r="B59" s="132">
        <v>60</v>
      </c>
      <c r="C59" s="138" t="s">
        <v>123</v>
      </c>
      <c r="D59" s="134" t="s">
        <v>124</v>
      </c>
      <c r="E59" s="135" t="s">
        <v>31</v>
      </c>
      <c r="F59" s="145"/>
      <c r="G59" s="136" t="s">
        <v>583</v>
      </c>
      <c r="H59" s="137"/>
    </row>
    <row r="60" spans="1:8" s="131" customFormat="1" ht="43.5">
      <c r="A60" s="132"/>
      <c r="B60" s="132">
        <v>61</v>
      </c>
      <c r="C60" s="138" t="s">
        <v>125</v>
      </c>
      <c r="D60" s="134" t="s">
        <v>126</v>
      </c>
      <c r="E60" s="135" t="s">
        <v>31</v>
      </c>
      <c r="F60" s="145"/>
      <c r="G60" s="136" t="s">
        <v>583</v>
      </c>
      <c r="H60" s="156"/>
    </row>
    <row r="61" spans="1:8" s="131" customFormat="1" ht="43.5">
      <c r="A61" s="132"/>
      <c r="B61" s="132">
        <v>62</v>
      </c>
      <c r="C61" s="138" t="s">
        <v>127</v>
      </c>
      <c r="D61" s="134" t="s">
        <v>126</v>
      </c>
      <c r="E61" s="139" t="s">
        <v>31</v>
      </c>
      <c r="F61" s="145"/>
      <c r="G61" s="136" t="s">
        <v>583</v>
      </c>
      <c r="H61" s="156"/>
    </row>
    <row r="62" spans="1:8" s="131" customFormat="1" ht="43.5">
      <c r="A62" s="132"/>
      <c r="B62" s="132">
        <v>63</v>
      </c>
      <c r="C62" s="138" t="s">
        <v>128</v>
      </c>
      <c r="D62" s="134" t="s">
        <v>126</v>
      </c>
      <c r="E62" s="135" t="s">
        <v>31</v>
      </c>
      <c r="F62" s="145"/>
      <c r="G62" s="136" t="s">
        <v>583</v>
      </c>
      <c r="H62" s="156"/>
    </row>
    <row r="63" spans="1:8" s="131" customFormat="1" ht="43.5">
      <c r="A63" s="132"/>
      <c r="B63" s="132">
        <v>64</v>
      </c>
      <c r="C63" s="138" t="s">
        <v>129</v>
      </c>
      <c r="D63" s="134" t="s">
        <v>126</v>
      </c>
      <c r="E63" s="139" t="s">
        <v>31</v>
      </c>
      <c r="F63" s="145"/>
      <c r="G63" s="136" t="s">
        <v>583</v>
      </c>
      <c r="H63" s="156"/>
    </row>
    <row r="64" spans="1:8" s="131" customFormat="1" ht="43.5">
      <c r="A64" s="132"/>
      <c r="B64" s="132">
        <v>65</v>
      </c>
      <c r="C64" s="138" t="s">
        <v>130</v>
      </c>
      <c r="D64" s="134" t="s">
        <v>131</v>
      </c>
      <c r="E64" s="139" t="s">
        <v>31</v>
      </c>
      <c r="F64" s="145"/>
      <c r="G64" s="136" t="s">
        <v>583</v>
      </c>
      <c r="H64" s="156"/>
    </row>
    <row r="65" spans="1:8" s="131" customFormat="1" ht="43.5">
      <c r="A65" s="132"/>
      <c r="B65" s="132">
        <v>66</v>
      </c>
      <c r="C65" s="138" t="s">
        <v>132</v>
      </c>
      <c r="D65" s="134" t="s">
        <v>131</v>
      </c>
      <c r="E65" s="139" t="s">
        <v>31</v>
      </c>
      <c r="F65" s="145"/>
      <c r="G65" s="136" t="s">
        <v>583</v>
      </c>
      <c r="H65" s="156"/>
    </row>
    <row r="66" spans="1:8" s="131" customFormat="1" ht="43.5">
      <c r="A66" s="132"/>
      <c r="B66" s="132">
        <v>67</v>
      </c>
      <c r="C66" s="138" t="s">
        <v>133</v>
      </c>
      <c r="D66" s="134" t="s">
        <v>131</v>
      </c>
      <c r="E66" s="139" t="s">
        <v>31</v>
      </c>
      <c r="F66" s="145"/>
      <c r="G66" s="136" t="s">
        <v>583</v>
      </c>
      <c r="H66" s="156"/>
    </row>
    <row r="67" spans="1:8" s="131" customFormat="1" ht="43.5">
      <c r="A67" s="132"/>
      <c r="B67" s="132">
        <v>68</v>
      </c>
      <c r="C67" s="138" t="s">
        <v>134</v>
      </c>
      <c r="D67" s="134" t="s">
        <v>131</v>
      </c>
      <c r="E67" s="139" t="s">
        <v>31</v>
      </c>
      <c r="F67" s="145"/>
      <c r="G67" s="136" t="s">
        <v>583</v>
      </c>
      <c r="H67" s="156"/>
    </row>
    <row r="68" spans="1:8" s="131" customFormat="1" ht="43.5">
      <c r="A68" s="132"/>
      <c r="B68" s="132">
        <v>69</v>
      </c>
      <c r="C68" s="138" t="s">
        <v>135</v>
      </c>
      <c r="D68" s="134" t="s">
        <v>131</v>
      </c>
      <c r="E68" s="139" t="s">
        <v>31</v>
      </c>
      <c r="F68" s="145"/>
      <c r="G68" s="136" t="s">
        <v>583</v>
      </c>
      <c r="H68" s="156"/>
    </row>
    <row r="69" spans="1:8" s="131" customFormat="1" ht="43.5">
      <c r="A69" s="132"/>
      <c r="B69" s="132">
        <v>70</v>
      </c>
      <c r="C69" s="138" t="s">
        <v>136</v>
      </c>
      <c r="D69" s="134" t="s">
        <v>131</v>
      </c>
      <c r="E69" s="139" t="s">
        <v>31</v>
      </c>
      <c r="F69" s="145"/>
      <c r="G69" s="136" t="s">
        <v>583</v>
      </c>
      <c r="H69" s="156"/>
    </row>
    <row r="70" spans="1:8" s="131" customFormat="1" ht="43.5">
      <c r="A70" s="132"/>
      <c r="B70" s="132">
        <v>71</v>
      </c>
      <c r="C70" s="138" t="s">
        <v>137</v>
      </c>
      <c r="D70" s="134" t="s">
        <v>99</v>
      </c>
      <c r="E70" s="139" t="s">
        <v>31</v>
      </c>
      <c r="F70" s="145"/>
      <c r="G70" s="136" t="s">
        <v>583</v>
      </c>
      <c r="H70" s="156"/>
    </row>
    <row r="71" spans="1:8" s="131" customFormat="1" ht="43.5">
      <c r="A71" s="132"/>
      <c r="B71" s="132">
        <v>72</v>
      </c>
      <c r="C71" s="138" t="s">
        <v>138</v>
      </c>
      <c r="D71" s="134" t="s">
        <v>99</v>
      </c>
      <c r="E71" s="139" t="s">
        <v>31</v>
      </c>
      <c r="F71" s="145"/>
      <c r="G71" s="136" t="s">
        <v>583</v>
      </c>
      <c r="H71" s="156"/>
    </row>
    <row r="72" spans="1:8" s="131" customFormat="1" ht="43.5">
      <c r="A72" s="132"/>
      <c r="B72" s="132">
        <v>73</v>
      </c>
      <c r="C72" s="138" t="s">
        <v>139</v>
      </c>
      <c r="D72" s="134" t="s">
        <v>99</v>
      </c>
      <c r="E72" s="139" t="s">
        <v>31</v>
      </c>
      <c r="F72" s="145"/>
      <c r="G72" s="136" t="s">
        <v>583</v>
      </c>
      <c r="H72" s="156"/>
    </row>
    <row r="73" spans="1:8" s="131" customFormat="1" ht="43.5">
      <c r="A73" s="132"/>
      <c r="B73" s="132">
        <v>74</v>
      </c>
      <c r="C73" s="138" t="s">
        <v>140</v>
      </c>
      <c r="D73" s="134" t="s">
        <v>97</v>
      </c>
      <c r="E73" s="135" t="s">
        <v>8</v>
      </c>
      <c r="F73" s="134"/>
      <c r="G73" s="248" t="s">
        <v>584</v>
      </c>
      <c r="H73" s="155"/>
    </row>
    <row r="74" spans="1:8" s="131" customFormat="1" ht="43.5">
      <c r="A74" s="132"/>
      <c r="B74" s="132">
        <v>75</v>
      </c>
      <c r="C74" s="138" t="s">
        <v>143</v>
      </c>
      <c r="D74" s="134" t="s">
        <v>97</v>
      </c>
      <c r="E74" s="149" t="s">
        <v>8</v>
      </c>
      <c r="F74" s="134" t="s">
        <v>559</v>
      </c>
      <c r="G74" s="248"/>
      <c r="H74" s="155"/>
    </row>
    <row r="75" spans="1:8" s="131" customFormat="1" ht="43.5">
      <c r="A75" s="132"/>
      <c r="B75" s="132">
        <v>76</v>
      </c>
      <c r="C75" s="138" t="s">
        <v>144</v>
      </c>
      <c r="D75" s="134" t="s">
        <v>97</v>
      </c>
      <c r="E75" s="149" t="s">
        <v>8</v>
      </c>
      <c r="F75" s="134" t="s">
        <v>559</v>
      </c>
      <c r="G75" s="248"/>
      <c r="H75" s="155"/>
    </row>
    <row r="76" spans="1:8" s="131" customFormat="1" ht="43.5">
      <c r="A76" s="132"/>
      <c r="B76" s="132">
        <v>77</v>
      </c>
      <c r="C76" s="138" t="s">
        <v>146</v>
      </c>
      <c r="D76" s="134" t="s">
        <v>131</v>
      </c>
      <c r="E76" s="139" t="s">
        <v>31</v>
      </c>
      <c r="F76" s="145"/>
      <c r="G76" s="136" t="s">
        <v>583</v>
      </c>
      <c r="H76" s="156"/>
    </row>
    <row r="77" spans="1:8" s="131" customFormat="1" ht="43.5">
      <c r="A77" s="132"/>
      <c r="B77" s="132">
        <v>78</v>
      </c>
      <c r="C77" s="138" t="s">
        <v>147</v>
      </c>
      <c r="D77" s="134" t="s">
        <v>131</v>
      </c>
      <c r="E77" s="139" t="s">
        <v>31</v>
      </c>
      <c r="F77" s="145"/>
      <c r="G77" s="136" t="s">
        <v>583</v>
      </c>
      <c r="H77" s="156"/>
    </row>
    <row r="78" spans="1:8" s="131" customFormat="1" ht="43.5">
      <c r="A78" s="132"/>
      <c r="B78" s="132">
        <v>79</v>
      </c>
      <c r="C78" s="138" t="s">
        <v>114</v>
      </c>
      <c r="D78" s="134" t="s">
        <v>131</v>
      </c>
      <c r="E78" s="139" t="s">
        <v>31</v>
      </c>
      <c r="F78" s="145"/>
      <c r="G78" s="136" t="s">
        <v>583</v>
      </c>
      <c r="H78" s="156"/>
    </row>
    <row r="79" spans="1:8" s="131" customFormat="1" ht="43.5">
      <c r="A79" s="132"/>
      <c r="B79" s="132">
        <v>80</v>
      </c>
      <c r="C79" s="138" t="s">
        <v>148</v>
      </c>
      <c r="D79" s="134" t="s">
        <v>131</v>
      </c>
      <c r="E79" s="139" t="s">
        <v>31</v>
      </c>
      <c r="F79" s="145"/>
      <c r="G79" s="136" t="s">
        <v>583</v>
      </c>
      <c r="H79" s="155"/>
    </row>
    <row r="80" spans="1:8" s="131" customFormat="1" ht="43.5">
      <c r="A80" s="132"/>
      <c r="B80" s="132">
        <v>81</v>
      </c>
      <c r="C80" s="138" t="s">
        <v>149</v>
      </c>
      <c r="D80" s="134" t="s">
        <v>99</v>
      </c>
      <c r="E80" s="139" t="s">
        <v>31</v>
      </c>
      <c r="F80" s="145"/>
      <c r="G80" s="136" t="s">
        <v>583</v>
      </c>
      <c r="H80" s="155"/>
    </row>
    <row r="81" spans="1:8" s="131" customFormat="1" ht="43.5">
      <c r="A81" s="132"/>
      <c r="B81" s="132">
        <v>82</v>
      </c>
      <c r="C81" s="138" t="s">
        <v>150</v>
      </c>
      <c r="D81" s="134" t="s">
        <v>151</v>
      </c>
      <c r="E81" s="139" t="s">
        <v>31</v>
      </c>
      <c r="F81" s="145"/>
      <c r="G81" s="136" t="s">
        <v>583</v>
      </c>
      <c r="H81" s="155"/>
    </row>
    <row r="82" spans="1:8" s="131" customFormat="1" ht="43.5">
      <c r="A82" s="132"/>
      <c r="B82" s="132">
        <v>83</v>
      </c>
      <c r="C82" s="138" t="s">
        <v>152</v>
      </c>
      <c r="D82" s="134" t="s">
        <v>151</v>
      </c>
      <c r="E82" s="139" t="s">
        <v>31</v>
      </c>
      <c r="F82" s="145"/>
      <c r="G82" s="136" t="s">
        <v>583</v>
      </c>
      <c r="H82" s="155"/>
    </row>
    <row r="83" spans="1:8" s="131" customFormat="1" ht="43.5">
      <c r="A83" s="132"/>
      <c r="B83" s="132">
        <v>84</v>
      </c>
      <c r="C83" s="138" t="s">
        <v>153</v>
      </c>
      <c r="D83" s="134" t="s">
        <v>151</v>
      </c>
      <c r="E83" s="139" t="s">
        <v>31</v>
      </c>
      <c r="F83" s="145"/>
      <c r="G83" s="136" t="s">
        <v>583</v>
      </c>
      <c r="H83" s="155"/>
    </row>
    <row r="84" spans="1:8" s="131" customFormat="1" ht="43.5">
      <c r="A84" s="132"/>
      <c r="B84" s="132">
        <v>85</v>
      </c>
      <c r="C84" s="138" t="s">
        <v>154</v>
      </c>
      <c r="D84" s="134" t="s">
        <v>151</v>
      </c>
      <c r="E84" s="139" t="s">
        <v>31</v>
      </c>
      <c r="F84" s="145"/>
      <c r="G84" s="136" t="s">
        <v>583</v>
      </c>
      <c r="H84" s="155"/>
    </row>
    <row r="85" spans="1:8" s="131" customFormat="1" ht="43.5">
      <c r="A85" s="132"/>
      <c r="B85" s="132">
        <v>86</v>
      </c>
      <c r="C85" s="138" t="s">
        <v>155</v>
      </c>
      <c r="D85" s="134" t="s">
        <v>151</v>
      </c>
      <c r="E85" s="139" t="s">
        <v>31</v>
      </c>
      <c r="F85" s="145"/>
      <c r="G85" s="136" t="s">
        <v>583</v>
      </c>
      <c r="H85" s="155"/>
    </row>
    <row r="86" spans="1:8" s="131" customFormat="1" ht="43.5">
      <c r="A86" s="132"/>
      <c r="B86" s="132">
        <v>87</v>
      </c>
      <c r="C86" s="138" t="s">
        <v>156</v>
      </c>
      <c r="D86" s="134" t="s">
        <v>151</v>
      </c>
      <c r="E86" s="139" t="s">
        <v>31</v>
      </c>
      <c r="F86" s="145"/>
      <c r="G86" s="136" t="s">
        <v>583</v>
      </c>
      <c r="H86" s="155"/>
    </row>
    <row r="87" spans="1:8" s="131" customFormat="1" ht="43.5">
      <c r="A87" s="132"/>
      <c r="B87" s="132">
        <v>88</v>
      </c>
      <c r="C87" s="138" t="s">
        <v>157</v>
      </c>
      <c r="D87" s="134" t="s">
        <v>151</v>
      </c>
      <c r="E87" s="139" t="s">
        <v>31</v>
      </c>
      <c r="F87" s="145"/>
      <c r="G87" s="136" t="s">
        <v>583</v>
      </c>
      <c r="H87" s="155"/>
    </row>
    <row r="88" spans="1:8" s="131" customFormat="1" ht="43.5">
      <c r="A88" s="132"/>
      <c r="B88" s="132">
        <v>89</v>
      </c>
      <c r="C88" s="138" t="s">
        <v>158</v>
      </c>
      <c r="D88" s="134" t="s">
        <v>99</v>
      </c>
      <c r="E88" s="139" t="s">
        <v>31</v>
      </c>
      <c r="F88" s="145"/>
      <c r="G88" s="136" t="s">
        <v>583</v>
      </c>
      <c r="H88" s="155"/>
    </row>
    <row r="89" spans="1:8" s="131" customFormat="1" ht="43.5">
      <c r="A89" s="132"/>
      <c r="B89" s="132">
        <v>90</v>
      </c>
      <c r="C89" s="138" t="s">
        <v>159</v>
      </c>
      <c r="D89" s="134" t="s">
        <v>99</v>
      </c>
      <c r="E89" s="139" t="s">
        <v>31</v>
      </c>
      <c r="F89" s="145"/>
      <c r="G89" s="136" t="s">
        <v>583</v>
      </c>
      <c r="H89" s="155"/>
    </row>
    <row r="90" spans="1:8" s="131" customFormat="1" ht="43.5">
      <c r="A90" s="132"/>
      <c r="B90" s="132">
        <v>91</v>
      </c>
      <c r="C90" s="138" t="s">
        <v>160</v>
      </c>
      <c r="D90" s="134" t="s">
        <v>99</v>
      </c>
      <c r="E90" s="139" t="s">
        <v>31</v>
      </c>
      <c r="F90" s="145"/>
      <c r="G90" s="136" t="s">
        <v>583</v>
      </c>
      <c r="H90" s="155"/>
    </row>
    <row r="91" spans="1:8" s="131" customFormat="1" ht="43.5">
      <c r="A91" s="132"/>
      <c r="B91" s="132">
        <v>92</v>
      </c>
      <c r="C91" s="138" t="s">
        <v>161</v>
      </c>
      <c r="D91" s="134" t="s">
        <v>99</v>
      </c>
      <c r="E91" s="139" t="s">
        <v>31</v>
      </c>
      <c r="F91" s="145"/>
      <c r="G91" s="136" t="s">
        <v>583</v>
      </c>
      <c r="H91" s="155"/>
    </row>
    <row r="92" spans="1:8" s="131" customFormat="1" ht="43.5">
      <c r="A92" s="132"/>
      <c r="B92" s="132">
        <v>93</v>
      </c>
      <c r="C92" s="138" t="s">
        <v>162</v>
      </c>
      <c r="D92" s="134" t="s">
        <v>99</v>
      </c>
      <c r="E92" s="139" t="s">
        <v>31</v>
      </c>
      <c r="F92" s="145"/>
      <c r="G92" s="136" t="s">
        <v>583</v>
      </c>
      <c r="H92" s="155"/>
    </row>
    <row r="93" spans="1:8" s="131" customFormat="1" ht="65.25">
      <c r="A93" s="132"/>
      <c r="B93" s="132">
        <v>94</v>
      </c>
      <c r="C93" s="138" t="s">
        <v>163</v>
      </c>
      <c r="D93" s="134" t="s">
        <v>124</v>
      </c>
      <c r="E93" s="139" t="s">
        <v>31</v>
      </c>
      <c r="F93" s="145"/>
      <c r="G93" s="136" t="s">
        <v>583</v>
      </c>
      <c r="H93" s="155"/>
    </row>
    <row r="94" spans="1:8" s="131" customFormat="1" ht="65.25">
      <c r="A94" s="132"/>
      <c r="B94" s="132">
        <v>95</v>
      </c>
      <c r="C94" s="138" t="s">
        <v>164</v>
      </c>
      <c r="D94" s="134" t="s">
        <v>124</v>
      </c>
      <c r="E94" s="139" t="s">
        <v>31</v>
      </c>
      <c r="F94" s="145"/>
      <c r="G94" s="136" t="s">
        <v>583</v>
      </c>
      <c r="H94" s="155"/>
    </row>
    <row r="95" spans="1:8" s="131" customFormat="1" ht="43.5">
      <c r="A95" s="132"/>
      <c r="B95" s="132">
        <v>96</v>
      </c>
      <c r="C95" s="138" t="s">
        <v>165</v>
      </c>
      <c r="D95" s="134" t="s">
        <v>99</v>
      </c>
      <c r="E95" s="139" t="s">
        <v>31</v>
      </c>
      <c r="F95" s="145"/>
      <c r="G95" s="136" t="s">
        <v>583</v>
      </c>
      <c r="H95" s="155"/>
    </row>
    <row r="96" spans="1:8" s="131" customFormat="1" ht="43.5">
      <c r="A96" s="132"/>
      <c r="B96" s="132">
        <v>97</v>
      </c>
      <c r="C96" s="138" t="s">
        <v>166</v>
      </c>
      <c r="D96" s="134" t="s">
        <v>99</v>
      </c>
      <c r="E96" s="139" t="s">
        <v>31</v>
      </c>
      <c r="F96" s="145"/>
      <c r="G96" s="136" t="s">
        <v>583</v>
      </c>
      <c r="H96" s="155"/>
    </row>
    <row r="97" spans="1:8" s="131" customFormat="1" ht="43.5">
      <c r="A97" s="132"/>
      <c r="B97" s="132">
        <v>98</v>
      </c>
      <c r="C97" s="138" t="s">
        <v>167</v>
      </c>
      <c r="D97" s="134" t="s">
        <v>151</v>
      </c>
      <c r="E97" s="139" t="s">
        <v>31</v>
      </c>
      <c r="F97" s="145"/>
      <c r="G97" s="143" t="s">
        <v>585</v>
      </c>
      <c r="H97" s="137"/>
    </row>
    <row r="98" spans="1:8" s="131" customFormat="1" ht="43.5">
      <c r="A98" s="132"/>
      <c r="B98" s="132">
        <v>99</v>
      </c>
      <c r="C98" s="138" t="s">
        <v>168</v>
      </c>
      <c r="D98" s="134" t="s">
        <v>151</v>
      </c>
      <c r="E98" s="139" t="s">
        <v>31</v>
      </c>
      <c r="F98" s="145"/>
      <c r="G98" s="143" t="s">
        <v>585</v>
      </c>
      <c r="H98" s="137"/>
    </row>
    <row r="99" spans="1:8" s="131" customFormat="1" ht="43.5">
      <c r="A99" s="132"/>
      <c r="B99" s="132">
        <v>100</v>
      </c>
      <c r="C99" s="138" t="s">
        <v>169</v>
      </c>
      <c r="D99" s="134" t="s">
        <v>151</v>
      </c>
      <c r="E99" s="139" t="s">
        <v>31</v>
      </c>
      <c r="F99" s="145"/>
      <c r="G99" s="143" t="s">
        <v>585</v>
      </c>
      <c r="H99" s="137"/>
    </row>
    <row r="100" spans="1:8" s="131" customFormat="1" ht="43.5">
      <c r="A100" s="132"/>
      <c r="B100" s="132">
        <v>101</v>
      </c>
      <c r="C100" s="138" t="s">
        <v>170</v>
      </c>
      <c r="D100" s="134" t="s">
        <v>151</v>
      </c>
      <c r="E100" s="139" t="s">
        <v>31</v>
      </c>
      <c r="F100" s="145"/>
      <c r="G100" s="143" t="s">
        <v>585</v>
      </c>
      <c r="H100" s="137"/>
    </row>
    <row r="101" spans="1:8" s="131" customFormat="1" ht="43.5">
      <c r="A101" s="132"/>
      <c r="B101" s="132">
        <v>102</v>
      </c>
      <c r="C101" s="138" t="s">
        <v>171</v>
      </c>
      <c r="D101" s="134" t="s">
        <v>151</v>
      </c>
      <c r="E101" s="139" t="s">
        <v>31</v>
      </c>
      <c r="F101" s="145"/>
      <c r="G101" s="143" t="s">
        <v>585</v>
      </c>
      <c r="H101" s="137"/>
    </row>
    <row r="102" spans="1:8" s="131" customFormat="1" ht="43.5">
      <c r="A102" s="132"/>
      <c r="B102" s="132">
        <v>103</v>
      </c>
      <c r="C102" s="138" t="s">
        <v>172</v>
      </c>
      <c r="D102" s="134" t="s">
        <v>151</v>
      </c>
      <c r="E102" s="139" t="s">
        <v>31</v>
      </c>
      <c r="F102" s="145"/>
      <c r="G102" s="143" t="s">
        <v>585</v>
      </c>
      <c r="H102" s="137"/>
    </row>
    <row r="103" spans="1:8" s="131" customFormat="1" ht="43.5">
      <c r="A103" s="132"/>
      <c r="B103" s="132">
        <v>104</v>
      </c>
      <c r="C103" s="138" t="s">
        <v>173</v>
      </c>
      <c r="D103" s="134" t="s">
        <v>151</v>
      </c>
      <c r="E103" s="139" t="s">
        <v>31</v>
      </c>
      <c r="F103" s="145"/>
      <c r="G103" s="143" t="s">
        <v>585</v>
      </c>
      <c r="H103" s="137"/>
    </row>
    <row r="104" spans="1:8" s="131" customFormat="1" ht="43.5">
      <c r="A104" s="132"/>
      <c r="B104" s="132">
        <v>105</v>
      </c>
      <c r="C104" s="138" t="s">
        <v>174</v>
      </c>
      <c r="D104" s="134" t="s">
        <v>151</v>
      </c>
      <c r="E104" s="139" t="s">
        <v>31</v>
      </c>
      <c r="F104" s="145"/>
      <c r="G104" s="143" t="s">
        <v>585</v>
      </c>
      <c r="H104" s="137"/>
    </row>
    <row r="105" spans="1:8" s="131" customFormat="1" ht="43.5">
      <c r="A105" s="132"/>
      <c r="B105" s="132">
        <v>106</v>
      </c>
      <c r="C105" s="138" t="s">
        <v>175</v>
      </c>
      <c r="D105" s="134" t="s">
        <v>151</v>
      </c>
      <c r="E105" s="139" t="s">
        <v>31</v>
      </c>
      <c r="F105" s="145"/>
      <c r="G105" s="143" t="s">
        <v>585</v>
      </c>
      <c r="H105" s="137"/>
    </row>
    <row r="106" spans="1:8" s="131" customFormat="1" ht="48.75" customHeight="1">
      <c r="A106" s="157">
        <v>12025</v>
      </c>
      <c r="B106" s="132">
        <v>107</v>
      </c>
      <c r="C106" s="142" t="s">
        <v>176</v>
      </c>
      <c r="D106" s="134" t="s">
        <v>28</v>
      </c>
      <c r="E106" s="135" t="s">
        <v>8</v>
      </c>
      <c r="F106" s="134"/>
      <c r="G106" s="136" t="s">
        <v>586</v>
      </c>
      <c r="H106" s="137"/>
    </row>
    <row r="107" spans="1:8" ht="87">
      <c r="A107" s="132">
        <v>11005</v>
      </c>
      <c r="B107" s="132">
        <v>108</v>
      </c>
      <c r="C107" s="142" t="s">
        <v>587</v>
      </c>
      <c r="D107" s="134" t="s">
        <v>28</v>
      </c>
      <c r="E107" s="139" t="s">
        <v>512</v>
      </c>
      <c r="F107" s="134" t="s">
        <v>531</v>
      </c>
      <c r="G107" s="147" t="s">
        <v>588</v>
      </c>
      <c r="H107" s="137"/>
    </row>
    <row r="108" spans="1:8" ht="43.5">
      <c r="A108" s="144"/>
      <c r="B108" s="144" t="s">
        <v>180</v>
      </c>
      <c r="C108" s="142" t="s">
        <v>589</v>
      </c>
      <c r="D108" s="134" t="s">
        <v>28</v>
      </c>
      <c r="E108" s="158" t="s">
        <v>10</v>
      </c>
      <c r="F108" s="134" t="s">
        <v>531</v>
      </c>
      <c r="G108" s="147" t="s">
        <v>590</v>
      </c>
      <c r="H108" s="137"/>
    </row>
    <row r="109" spans="1:8" ht="43.5">
      <c r="A109" s="144"/>
      <c r="B109" s="144" t="s">
        <v>182</v>
      </c>
      <c r="C109" s="142" t="s">
        <v>591</v>
      </c>
      <c r="D109" s="134" t="s">
        <v>28</v>
      </c>
      <c r="E109" s="158" t="s">
        <v>10</v>
      </c>
      <c r="F109" s="134" t="s">
        <v>531</v>
      </c>
      <c r="G109" s="147" t="s">
        <v>590</v>
      </c>
      <c r="H109" s="137"/>
    </row>
    <row r="110" spans="1:8" s="131" customFormat="1" ht="43.5">
      <c r="A110" s="132"/>
      <c r="B110" s="132">
        <v>109</v>
      </c>
      <c r="C110" s="138" t="s">
        <v>184</v>
      </c>
      <c r="D110" s="134" t="s">
        <v>28</v>
      </c>
      <c r="E110" s="139" t="s">
        <v>31</v>
      </c>
      <c r="F110" s="145"/>
      <c r="G110" s="143" t="s">
        <v>592</v>
      </c>
      <c r="H110" s="137"/>
    </row>
    <row r="111" spans="1:8" s="131" customFormat="1" ht="43.5">
      <c r="A111" s="132">
        <v>16002</v>
      </c>
      <c r="B111" s="132">
        <v>110</v>
      </c>
      <c r="C111" s="138" t="s">
        <v>185</v>
      </c>
      <c r="D111" s="134" t="s">
        <v>28</v>
      </c>
      <c r="E111" s="139" t="s">
        <v>512</v>
      </c>
      <c r="F111" s="134" t="s">
        <v>543</v>
      </c>
      <c r="G111" s="143" t="s">
        <v>593</v>
      </c>
      <c r="H111" s="137"/>
    </row>
    <row r="112" spans="1:8" s="131" customFormat="1" ht="65.25">
      <c r="A112" s="132"/>
      <c r="B112" s="132">
        <v>111</v>
      </c>
      <c r="C112" s="138" t="s">
        <v>186</v>
      </c>
      <c r="D112" s="134" t="s">
        <v>28</v>
      </c>
      <c r="E112" s="139" t="s">
        <v>10</v>
      </c>
      <c r="F112" s="134"/>
      <c r="G112" s="147" t="s">
        <v>594</v>
      </c>
      <c r="H112" s="137"/>
    </row>
    <row r="113" spans="1:8" s="131" customFormat="1" ht="65.25">
      <c r="A113" s="132"/>
      <c r="B113" s="132">
        <v>112</v>
      </c>
      <c r="C113" s="138" t="s">
        <v>188</v>
      </c>
      <c r="D113" s="134" t="s">
        <v>28</v>
      </c>
      <c r="E113" s="139" t="s">
        <v>10</v>
      </c>
      <c r="F113" s="134"/>
      <c r="G113" s="147" t="s">
        <v>594</v>
      </c>
      <c r="H113" s="137"/>
    </row>
    <row r="114" spans="1:8" s="131" customFormat="1" ht="43.5">
      <c r="A114" s="132"/>
      <c r="B114" s="132">
        <v>113</v>
      </c>
      <c r="C114" s="138" t="s">
        <v>189</v>
      </c>
      <c r="D114" s="134" t="s">
        <v>99</v>
      </c>
      <c r="E114" s="139" t="s">
        <v>31</v>
      </c>
      <c r="F114" s="145"/>
      <c r="G114" s="143" t="s">
        <v>595</v>
      </c>
      <c r="H114" s="137"/>
    </row>
    <row r="115" spans="1:8" s="131" customFormat="1" ht="43.5">
      <c r="A115" s="132"/>
      <c r="B115" s="132">
        <v>114</v>
      </c>
      <c r="C115" s="138" t="s">
        <v>190</v>
      </c>
      <c r="D115" s="134" t="s">
        <v>99</v>
      </c>
      <c r="E115" s="139" t="s">
        <v>31</v>
      </c>
      <c r="F115" s="145"/>
      <c r="G115" s="143" t="s">
        <v>595</v>
      </c>
      <c r="H115" s="137"/>
    </row>
    <row r="116" spans="1:8" s="131" customFormat="1" ht="43.5">
      <c r="A116" s="132"/>
      <c r="B116" s="132">
        <v>115</v>
      </c>
      <c r="C116" s="138" t="s">
        <v>191</v>
      </c>
      <c r="D116" s="134" t="s">
        <v>99</v>
      </c>
      <c r="E116" s="139" t="s">
        <v>31</v>
      </c>
      <c r="F116" s="145"/>
      <c r="G116" s="143" t="s">
        <v>595</v>
      </c>
      <c r="H116" s="137"/>
    </row>
    <row r="117" spans="1:8" s="131" customFormat="1" ht="43.5">
      <c r="A117" s="132"/>
      <c r="B117" s="132">
        <v>116</v>
      </c>
      <c r="C117" s="138" t="s">
        <v>192</v>
      </c>
      <c r="D117" s="134" t="s">
        <v>99</v>
      </c>
      <c r="E117" s="139" t="s">
        <v>31</v>
      </c>
      <c r="F117" s="145"/>
      <c r="G117" s="143" t="s">
        <v>595</v>
      </c>
      <c r="H117" s="137"/>
    </row>
    <row r="118" spans="1:8" s="131" customFormat="1" ht="43.5">
      <c r="A118" s="132"/>
      <c r="B118" s="132">
        <v>117</v>
      </c>
      <c r="C118" s="138" t="s">
        <v>193</v>
      </c>
      <c r="D118" s="134" t="s">
        <v>99</v>
      </c>
      <c r="E118" s="139" t="s">
        <v>31</v>
      </c>
      <c r="F118" s="145"/>
      <c r="G118" s="143" t="s">
        <v>595</v>
      </c>
      <c r="H118" s="137"/>
    </row>
    <row r="119" spans="1:8" s="131" customFormat="1" ht="130.5">
      <c r="A119" s="132">
        <v>19005</v>
      </c>
      <c r="B119" s="132">
        <v>118</v>
      </c>
      <c r="C119" s="142" t="s">
        <v>194</v>
      </c>
      <c r="D119" s="134" t="s">
        <v>99</v>
      </c>
      <c r="E119" s="134" t="s">
        <v>8</v>
      </c>
      <c r="F119" s="134" t="s">
        <v>513</v>
      </c>
      <c r="G119" s="136" t="s">
        <v>596</v>
      </c>
      <c r="H119" s="137"/>
    </row>
    <row r="120" spans="1:8" s="131" customFormat="1" ht="43.5">
      <c r="A120" s="132"/>
      <c r="B120" s="132">
        <v>119</v>
      </c>
      <c r="C120" s="138" t="s">
        <v>196</v>
      </c>
      <c r="D120" s="134" t="s">
        <v>197</v>
      </c>
      <c r="E120" s="139" t="s">
        <v>31</v>
      </c>
      <c r="F120" s="145"/>
      <c r="G120" s="143" t="s">
        <v>595</v>
      </c>
      <c r="H120" s="137"/>
    </row>
    <row r="121" spans="1:8" s="131" customFormat="1" ht="43.5">
      <c r="A121" s="132"/>
      <c r="B121" s="132">
        <v>120</v>
      </c>
      <c r="C121" s="138" t="s">
        <v>198</v>
      </c>
      <c r="D121" s="134" t="s">
        <v>99</v>
      </c>
      <c r="E121" s="139" t="s">
        <v>31</v>
      </c>
      <c r="F121" s="145"/>
      <c r="G121" s="143" t="s">
        <v>595</v>
      </c>
      <c r="H121" s="137"/>
    </row>
    <row r="122" spans="1:8" s="131" customFormat="1" ht="43.5">
      <c r="A122" s="132"/>
      <c r="B122" s="132">
        <v>121</v>
      </c>
      <c r="C122" s="138" t="s">
        <v>199</v>
      </c>
      <c r="D122" s="134" t="s">
        <v>99</v>
      </c>
      <c r="E122" s="134" t="s">
        <v>31</v>
      </c>
      <c r="F122" s="145"/>
      <c r="G122" s="143" t="s">
        <v>595</v>
      </c>
      <c r="H122" s="137"/>
    </row>
    <row r="123" spans="1:8" s="131" customFormat="1" ht="43.5">
      <c r="A123" s="132"/>
      <c r="B123" s="132">
        <v>122</v>
      </c>
      <c r="C123" s="138" t="s">
        <v>200</v>
      </c>
      <c r="D123" s="134" t="s">
        <v>99</v>
      </c>
      <c r="E123" s="139" t="s">
        <v>10</v>
      </c>
      <c r="F123" s="145"/>
      <c r="G123" s="143" t="s">
        <v>597</v>
      </c>
      <c r="H123" s="159"/>
    </row>
    <row r="124" spans="1:8" s="131" customFormat="1" ht="43.5">
      <c r="A124" s="132"/>
      <c r="B124" s="132">
        <v>123</v>
      </c>
      <c r="C124" s="138" t="s">
        <v>201</v>
      </c>
      <c r="D124" s="134" t="s">
        <v>99</v>
      </c>
      <c r="E124" s="139" t="s">
        <v>10</v>
      </c>
      <c r="F124" s="145"/>
      <c r="G124" s="143" t="s">
        <v>597</v>
      </c>
      <c r="H124" s="159"/>
    </row>
    <row r="125" spans="1:8" s="131" customFormat="1" ht="43.5">
      <c r="A125" s="132"/>
      <c r="B125" s="132">
        <v>124</v>
      </c>
      <c r="C125" s="138" t="s">
        <v>202</v>
      </c>
      <c r="D125" s="134" t="s">
        <v>99</v>
      </c>
      <c r="E125" s="139" t="s">
        <v>10</v>
      </c>
      <c r="F125" s="145"/>
      <c r="G125" s="143" t="s">
        <v>597</v>
      </c>
      <c r="H125" s="159"/>
    </row>
    <row r="126" spans="1:8" s="131" customFormat="1" ht="43.5">
      <c r="A126" s="132"/>
      <c r="B126" s="132">
        <v>125</v>
      </c>
      <c r="C126" s="138" t="s">
        <v>203</v>
      </c>
      <c r="D126" s="134" t="s">
        <v>99</v>
      </c>
      <c r="E126" s="139" t="s">
        <v>31</v>
      </c>
      <c r="F126" s="145"/>
      <c r="G126" s="143" t="s">
        <v>595</v>
      </c>
      <c r="H126" s="137"/>
    </row>
    <row r="127" spans="1:8" s="131" customFormat="1" ht="43.5">
      <c r="A127" s="132"/>
      <c r="B127" s="132">
        <v>126</v>
      </c>
      <c r="C127" s="138" t="s">
        <v>204</v>
      </c>
      <c r="D127" s="134" t="s">
        <v>99</v>
      </c>
      <c r="E127" s="139" t="s">
        <v>31</v>
      </c>
      <c r="F127" s="145"/>
      <c r="G127" s="143" t="s">
        <v>595</v>
      </c>
      <c r="H127" s="159"/>
    </row>
    <row r="128" spans="1:8" s="131" customFormat="1" ht="43.5">
      <c r="A128" s="132"/>
      <c r="B128" s="132">
        <v>127</v>
      </c>
      <c r="C128" s="138" t="s">
        <v>205</v>
      </c>
      <c r="D128" s="134" t="s">
        <v>99</v>
      </c>
      <c r="E128" s="139" t="s">
        <v>31</v>
      </c>
      <c r="F128" s="145"/>
      <c r="G128" s="143" t="s">
        <v>595</v>
      </c>
      <c r="H128" s="159"/>
    </row>
    <row r="129" spans="1:8" s="131" customFormat="1" ht="43.5">
      <c r="A129" s="132"/>
      <c r="B129" s="132">
        <v>128</v>
      </c>
      <c r="C129" s="138" t="s">
        <v>206</v>
      </c>
      <c r="D129" s="134" t="s">
        <v>99</v>
      </c>
      <c r="E129" s="139" t="s">
        <v>31</v>
      </c>
      <c r="F129" s="145"/>
      <c r="G129" s="143" t="s">
        <v>595</v>
      </c>
      <c r="H129" s="159"/>
    </row>
    <row r="130" spans="1:8" s="131" customFormat="1" ht="43.5">
      <c r="A130" s="132"/>
      <c r="B130" s="132">
        <v>129</v>
      </c>
      <c r="C130" s="138" t="s">
        <v>207</v>
      </c>
      <c r="D130" s="134" t="s">
        <v>99</v>
      </c>
      <c r="E130" s="139" t="s">
        <v>31</v>
      </c>
      <c r="F130" s="145"/>
      <c r="G130" s="143" t="s">
        <v>595</v>
      </c>
      <c r="H130" s="159"/>
    </row>
    <row r="131" spans="1:8" s="131" customFormat="1" ht="43.5">
      <c r="A131" s="132"/>
      <c r="B131" s="132">
        <v>130</v>
      </c>
      <c r="C131" s="138" t="s">
        <v>208</v>
      </c>
      <c r="D131" s="134" t="s">
        <v>99</v>
      </c>
      <c r="E131" s="139" t="s">
        <v>31</v>
      </c>
      <c r="F131" s="145"/>
      <c r="G131" s="143" t="s">
        <v>595</v>
      </c>
      <c r="H131" s="159"/>
    </row>
    <row r="132" spans="1:8" s="131" customFormat="1" ht="43.5">
      <c r="A132" s="132"/>
      <c r="B132" s="132">
        <v>131</v>
      </c>
      <c r="C132" s="138" t="s">
        <v>209</v>
      </c>
      <c r="D132" s="134" t="s">
        <v>99</v>
      </c>
      <c r="E132" s="139" t="s">
        <v>31</v>
      </c>
      <c r="F132" s="134"/>
      <c r="G132" s="143" t="s">
        <v>595</v>
      </c>
      <c r="H132" s="159"/>
    </row>
    <row r="133" spans="1:8" s="131" customFormat="1" ht="43.5">
      <c r="A133" s="132"/>
      <c r="B133" s="132">
        <v>132</v>
      </c>
      <c r="C133" s="138" t="s">
        <v>210</v>
      </c>
      <c r="D133" s="134" t="s">
        <v>99</v>
      </c>
      <c r="E133" s="139" t="s">
        <v>31</v>
      </c>
      <c r="F133" s="145"/>
      <c r="G133" s="143" t="s">
        <v>595</v>
      </c>
      <c r="H133" s="159"/>
    </row>
    <row r="134" spans="1:8" s="131" customFormat="1" ht="43.5">
      <c r="A134" s="132"/>
      <c r="B134" s="132">
        <v>133</v>
      </c>
      <c r="C134" s="138" t="s">
        <v>211</v>
      </c>
      <c r="D134" s="134" t="s">
        <v>99</v>
      </c>
      <c r="E134" s="139" t="s">
        <v>31</v>
      </c>
      <c r="F134" s="145"/>
      <c r="G134" s="143" t="s">
        <v>595</v>
      </c>
      <c r="H134" s="159"/>
    </row>
    <row r="135" spans="1:8" s="131" customFormat="1" ht="43.5">
      <c r="A135" s="132"/>
      <c r="B135" s="132">
        <v>134</v>
      </c>
      <c r="C135" s="138" t="s">
        <v>212</v>
      </c>
      <c r="D135" s="134" t="s">
        <v>99</v>
      </c>
      <c r="E135" s="139" t="s">
        <v>31</v>
      </c>
      <c r="F135" s="145"/>
      <c r="G135" s="143" t="s">
        <v>598</v>
      </c>
      <c r="H135" s="159"/>
    </row>
    <row r="136" spans="1:8" s="131" customFormat="1" ht="65.25">
      <c r="A136" s="132"/>
      <c r="B136" s="132">
        <v>135</v>
      </c>
      <c r="C136" s="138" t="s">
        <v>213</v>
      </c>
      <c r="D136" s="134" t="s">
        <v>214</v>
      </c>
      <c r="E136" s="139" t="s">
        <v>31</v>
      </c>
      <c r="F136" s="145"/>
      <c r="G136" s="143" t="s">
        <v>598</v>
      </c>
      <c r="H136" s="159"/>
    </row>
    <row r="137" spans="1:8" s="131" customFormat="1" ht="65.25">
      <c r="A137" s="132"/>
      <c r="B137" s="132">
        <v>136</v>
      </c>
      <c r="C137" s="138" t="s">
        <v>215</v>
      </c>
      <c r="D137" s="134" t="s">
        <v>214</v>
      </c>
      <c r="E137" s="139" t="s">
        <v>31</v>
      </c>
      <c r="F137" s="145"/>
      <c r="G137" s="143" t="s">
        <v>598</v>
      </c>
      <c r="H137" s="159"/>
    </row>
    <row r="138" spans="1:8" s="131" customFormat="1" ht="65.25">
      <c r="A138" s="132"/>
      <c r="B138" s="132">
        <v>137</v>
      </c>
      <c r="C138" s="138" t="s">
        <v>216</v>
      </c>
      <c r="D138" s="134" t="s">
        <v>214</v>
      </c>
      <c r="E138" s="139" t="s">
        <v>31</v>
      </c>
      <c r="F138" s="145"/>
      <c r="G138" s="143" t="s">
        <v>598</v>
      </c>
      <c r="H138" s="159"/>
    </row>
    <row r="139" spans="1:8" s="131" customFormat="1" ht="65.25">
      <c r="A139" s="132"/>
      <c r="B139" s="132">
        <v>138</v>
      </c>
      <c r="C139" s="138" t="s">
        <v>217</v>
      </c>
      <c r="D139" s="134" t="s">
        <v>214</v>
      </c>
      <c r="E139" s="139" t="s">
        <v>31</v>
      </c>
      <c r="F139" s="145"/>
      <c r="G139" s="143" t="s">
        <v>598</v>
      </c>
      <c r="H139" s="159"/>
    </row>
    <row r="140" spans="1:8" s="131" customFormat="1" ht="65.25">
      <c r="A140" s="132"/>
      <c r="B140" s="132">
        <v>139</v>
      </c>
      <c r="C140" s="138" t="s">
        <v>218</v>
      </c>
      <c r="D140" s="134" t="s">
        <v>214</v>
      </c>
      <c r="E140" s="139" t="s">
        <v>31</v>
      </c>
      <c r="F140" s="145"/>
      <c r="G140" s="143" t="s">
        <v>598</v>
      </c>
      <c r="H140" s="159"/>
    </row>
    <row r="141" spans="1:8" s="131" customFormat="1" ht="43.5">
      <c r="A141" s="132"/>
      <c r="B141" s="132">
        <v>140</v>
      </c>
      <c r="C141" s="138" t="s">
        <v>219</v>
      </c>
      <c r="D141" s="134" t="s">
        <v>220</v>
      </c>
      <c r="E141" s="139" t="s">
        <v>31</v>
      </c>
      <c r="F141" s="145"/>
      <c r="G141" s="143" t="s">
        <v>598</v>
      </c>
      <c r="H141" s="159"/>
    </row>
    <row r="142" spans="1:8" s="131" customFormat="1" ht="43.5">
      <c r="A142" s="132"/>
      <c r="B142" s="132">
        <v>141</v>
      </c>
      <c r="C142" s="138" t="s">
        <v>221</v>
      </c>
      <c r="D142" s="134" t="s">
        <v>220</v>
      </c>
      <c r="E142" s="139" t="s">
        <v>31</v>
      </c>
      <c r="F142" s="145"/>
      <c r="G142" s="143" t="s">
        <v>598</v>
      </c>
      <c r="H142" s="159"/>
    </row>
    <row r="143" spans="1:8" s="131" customFormat="1" ht="21.75">
      <c r="A143" s="132"/>
      <c r="B143" s="132">
        <v>142</v>
      </c>
      <c r="C143" s="138" t="s">
        <v>222</v>
      </c>
      <c r="D143" s="134" t="s">
        <v>223</v>
      </c>
      <c r="E143" s="139" t="s">
        <v>512</v>
      </c>
      <c r="F143" s="145"/>
      <c r="G143" s="143" t="s">
        <v>599</v>
      </c>
      <c r="H143" s="137"/>
    </row>
    <row r="144" spans="1:8" s="131" customFormat="1" ht="21.75">
      <c r="A144" s="132"/>
      <c r="B144" s="132">
        <v>143</v>
      </c>
      <c r="C144" s="138" t="s">
        <v>224</v>
      </c>
      <c r="D144" s="134" t="s">
        <v>223</v>
      </c>
      <c r="E144" s="139" t="s">
        <v>512</v>
      </c>
      <c r="F144" s="145"/>
      <c r="G144" s="143" t="s">
        <v>599</v>
      </c>
      <c r="H144" s="137"/>
    </row>
    <row r="145" spans="1:8" s="131" customFormat="1" ht="43.5">
      <c r="A145" s="132"/>
      <c r="B145" s="132">
        <v>144</v>
      </c>
      <c r="C145" s="138" t="s">
        <v>225</v>
      </c>
      <c r="D145" s="134" t="s">
        <v>226</v>
      </c>
      <c r="E145" s="139" t="s">
        <v>31</v>
      </c>
      <c r="F145" s="145"/>
      <c r="G145" s="143" t="s">
        <v>598</v>
      </c>
      <c r="H145" s="137"/>
    </row>
    <row r="146" spans="1:8" s="131" customFormat="1" ht="43.5">
      <c r="A146" s="132"/>
      <c r="B146" s="132">
        <v>145</v>
      </c>
      <c r="C146" s="138" t="s">
        <v>227</v>
      </c>
      <c r="D146" s="134" t="s">
        <v>226</v>
      </c>
      <c r="E146" s="139" t="s">
        <v>31</v>
      </c>
      <c r="F146" s="145"/>
      <c r="G146" s="143" t="s">
        <v>598</v>
      </c>
      <c r="H146" s="137"/>
    </row>
    <row r="147" spans="1:8" s="131" customFormat="1" ht="43.5">
      <c r="A147" s="132"/>
      <c r="B147" s="132">
        <v>146</v>
      </c>
      <c r="C147" s="138" t="s">
        <v>228</v>
      </c>
      <c r="D147" s="134" t="s">
        <v>226</v>
      </c>
      <c r="E147" s="139" t="s">
        <v>31</v>
      </c>
      <c r="F147" s="145"/>
      <c r="G147" s="143" t="s">
        <v>598</v>
      </c>
      <c r="H147" s="137"/>
    </row>
    <row r="148" spans="1:8" s="131" customFormat="1" ht="43.5">
      <c r="A148" s="132"/>
      <c r="B148" s="132">
        <v>147</v>
      </c>
      <c r="C148" s="138" t="s">
        <v>229</v>
      </c>
      <c r="D148" s="134" t="s">
        <v>226</v>
      </c>
      <c r="E148" s="139" t="s">
        <v>31</v>
      </c>
      <c r="F148" s="145"/>
      <c r="G148" s="143" t="s">
        <v>598</v>
      </c>
      <c r="H148" s="137"/>
    </row>
    <row r="149" spans="1:8" s="131" customFormat="1" ht="65.25">
      <c r="A149" s="132"/>
      <c r="B149" s="132">
        <v>148</v>
      </c>
      <c r="C149" s="138" t="s">
        <v>230</v>
      </c>
      <c r="D149" s="134" t="s">
        <v>231</v>
      </c>
      <c r="E149" s="134" t="s">
        <v>10</v>
      </c>
      <c r="F149" s="145"/>
      <c r="G149" s="143" t="s">
        <v>600</v>
      </c>
      <c r="H149" s="137"/>
    </row>
    <row r="150" spans="1:8" s="131" customFormat="1" ht="65.25">
      <c r="A150" s="132"/>
      <c r="B150" s="132">
        <v>149</v>
      </c>
      <c r="C150" s="138" t="s">
        <v>232</v>
      </c>
      <c r="D150" s="134" t="s">
        <v>87</v>
      </c>
      <c r="E150" s="134" t="s">
        <v>10</v>
      </c>
      <c r="F150" s="145"/>
      <c r="G150" s="143" t="s">
        <v>601</v>
      </c>
      <c r="H150" s="137"/>
    </row>
    <row r="151" spans="1:8" s="131" customFormat="1" ht="65.25">
      <c r="A151" s="132"/>
      <c r="B151" s="132">
        <v>150</v>
      </c>
      <c r="C151" s="138" t="s">
        <v>233</v>
      </c>
      <c r="D151" s="134" t="s">
        <v>87</v>
      </c>
      <c r="E151" s="160" t="s">
        <v>10</v>
      </c>
      <c r="F151" s="145"/>
      <c r="G151" s="143" t="s">
        <v>601</v>
      </c>
      <c r="H151" s="137"/>
    </row>
    <row r="152" spans="1:8" s="131" customFormat="1" ht="65.25">
      <c r="A152" s="132"/>
      <c r="B152" s="132">
        <v>151</v>
      </c>
      <c r="C152" s="138" t="s">
        <v>234</v>
      </c>
      <c r="D152" s="134" t="s">
        <v>87</v>
      </c>
      <c r="E152" s="160" t="s">
        <v>10</v>
      </c>
      <c r="F152" s="145"/>
      <c r="G152" s="143" t="s">
        <v>601</v>
      </c>
      <c r="H152" s="137"/>
    </row>
    <row r="153" spans="1:8" s="131" customFormat="1" ht="43.5" customHeight="1">
      <c r="A153" s="132"/>
      <c r="B153" s="132">
        <v>152</v>
      </c>
      <c r="C153" s="138" t="s">
        <v>235</v>
      </c>
      <c r="D153" s="134" t="s">
        <v>151</v>
      </c>
      <c r="E153" s="139" t="s">
        <v>31</v>
      </c>
      <c r="F153" s="145"/>
      <c r="G153" s="143" t="s">
        <v>602</v>
      </c>
      <c r="H153" s="137"/>
    </row>
    <row r="154" spans="1:8" s="131" customFormat="1" ht="43.5">
      <c r="A154" s="132"/>
      <c r="B154" s="132">
        <v>153</v>
      </c>
      <c r="C154" s="138" t="s">
        <v>236</v>
      </c>
      <c r="D154" s="134" t="s">
        <v>151</v>
      </c>
      <c r="E154" s="139" t="s">
        <v>31</v>
      </c>
      <c r="F154" s="145"/>
      <c r="G154" s="143" t="s">
        <v>602</v>
      </c>
      <c r="H154" s="137"/>
    </row>
    <row r="155" spans="1:8" s="131" customFormat="1" ht="43.5">
      <c r="A155" s="132"/>
      <c r="B155" s="132">
        <v>154</v>
      </c>
      <c r="C155" s="138" t="s">
        <v>237</v>
      </c>
      <c r="D155" s="134" t="s">
        <v>151</v>
      </c>
      <c r="E155" s="139" t="s">
        <v>31</v>
      </c>
      <c r="F155" s="145"/>
      <c r="G155" s="143" t="s">
        <v>602</v>
      </c>
      <c r="H155" s="137"/>
    </row>
    <row r="156" spans="1:8" s="131" customFormat="1" ht="43.5">
      <c r="A156" s="132"/>
      <c r="B156" s="132">
        <v>155</v>
      </c>
      <c r="C156" s="138" t="s">
        <v>238</v>
      </c>
      <c r="D156" s="134" t="s">
        <v>151</v>
      </c>
      <c r="E156" s="139" t="s">
        <v>31</v>
      </c>
      <c r="F156" s="145"/>
      <c r="G156" s="143" t="s">
        <v>602</v>
      </c>
      <c r="H156" s="137"/>
    </row>
    <row r="157" spans="1:8" s="131" customFormat="1" ht="43.5">
      <c r="A157" s="132"/>
      <c r="B157" s="132">
        <v>156</v>
      </c>
      <c r="C157" s="138" t="s">
        <v>239</v>
      </c>
      <c r="D157" s="134" t="s">
        <v>151</v>
      </c>
      <c r="E157" s="139" t="s">
        <v>31</v>
      </c>
      <c r="F157" s="145"/>
      <c r="G157" s="143" t="s">
        <v>602</v>
      </c>
      <c r="H157" s="137"/>
    </row>
    <row r="158" spans="1:8" s="131" customFormat="1" ht="43.5">
      <c r="A158" s="132"/>
      <c r="B158" s="132">
        <v>157</v>
      </c>
      <c r="C158" s="138" t="s">
        <v>240</v>
      </c>
      <c r="D158" s="134" t="s">
        <v>151</v>
      </c>
      <c r="E158" s="139" t="s">
        <v>31</v>
      </c>
      <c r="F158" s="145"/>
      <c r="G158" s="143" t="s">
        <v>602</v>
      </c>
      <c r="H158" s="137"/>
    </row>
    <row r="159" spans="1:8" s="131" customFormat="1" ht="43.5">
      <c r="A159" s="132"/>
      <c r="B159" s="132">
        <v>158</v>
      </c>
      <c r="C159" s="138" t="s">
        <v>241</v>
      </c>
      <c r="D159" s="134" t="s">
        <v>151</v>
      </c>
      <c r="E159" s="139" t="s">
        <v>31</v>
      </c>
      <c r="F159" s="145"/>
      <c r="G159" s="143" t="s">
        <v>602</v>
      </c>
      <c r="H159" s="137"/>
    </row>
    <row r="160" spans="1:8" s="131" customFormat="1" ht="43.5">
      <c r="A160" s="132"/>
      <c r="B160" s="132">
        <v>159</v>
      </c>
      <c r="C160" s="138" t="s">
        <v>242</v>
      </c>
      <c r="D160" s="134" t="s">
        <v>151</v>
      </c>
      <c r="E160" s="139" t="s">
        <v>31</v>
      </c>
      <c r="F160" s="145"/>
      <c r="G160" s="143" t="s">
        <v>602</v>
      </c>
      <c r="H160" s="137"/>
    </row>
    <row r="161" spans="1:8" s="131" customFormat="1" ht="43.5">
      <c r="A161" s="132"/>
      <c r="B161" s="132">
        <v>160</v>
      </c>
      <c r="C161" s="138" t="s">
        <v>243</v>
      </c>
      <c r="D161" s="134" t="s">
        <v>151</v>
      </c>
      <c r="E161" s="139" t="s">
        <v>31</v>
      </c>
      <c r="F161" s="145"/>
      <c r="G161" s="143" t="s">
        <v>602</v>
      </c>
      <c r="H161" s="137"/>
    </row>
    <row r="162" spans="1:8" s="131" customFormat="1" ht="43.5">
      <c r="A162" s="132"/>
      <c r="B162" s="132">
        <v>161</v>
      </c>
      <c r="C162" s="138" t="s">
        <v>244</v>
      </c>
      <c r="D162" s="134" t="s">
        <v>151</v>
      </c>
      <c r="E162" s="139" t="s">
        <v>31</v>
      </c>
      <c r="F162" s="145"/>
      <c r="G162" s="143" t="s">
        <v>602</v>
      </c>
      <c r="H162" s="137"/>
    </row>
    <row r="163" spans="1:8" s="131" customFormat="1" ht="43.5">
      <c r="A163" s="132"/>
      <c r="B163" s="132">
        <v>162</v>
      </c>
      <c r="C163" s="138" t="s">
        <v>245</v>
      </c>
      <c r="D163" s="134" t="s">
        <v>151</v>
      </c>
      <c r="E163" s="139" t="s">
        <v>31</v>
      </c>
      <c r="F163" s="145"/>
      <c r="G163" s="143" t="s">
        <v>602</v>
      </c>
      <c r="H163" s="137"/>
    </row>
    <row r="164" spans="1:8" s="131" customFormat="1" ht="43.5">
      <c r="A164" s="132"/>
      <c r="B164" s="132">
        <v>163</v>
      </c>
      <c r="C164" s="138" t="s">
        <v>246</v>
      </c>
      <c r="D164" s="134" t="s">
        <v>151</v>
      </c>
      <c r="E164" s="139" t="s">
        <v>31</v>
      </c>
      <c r="F164" s="145"/>
      <c r="G164" s="143" t="s">
        <v>602</v>
      </c>
      <c r="H164" s="137"/>
    </row>
    <row r="165" spans="1:8" s="131" customFormat="1" ht="43.5">
      <c r="A165" s="132"/>
      <c r="B165" s="132">
        <v>164</v>
      </c>
      <c r="C165" s="138" t="s">
        <v>247</v>
      </c>
      <c r="D165" s="134" t="s">
        <v>151</v>
      </c>
      <c r="E165" s="139" t="s">
        <v>31</v>
      </c>
      <c r="F165" s="145"/>
      <c r="G165" s="143" t="s">
        <v>602</v>
      </c>
      <c r="H165" s="137"/>
    </row>
    <row r="166" spans="1:8" s="131" customFormat="1" ht="43.5">
      <c r="A166" s="132"/>
      <c r="B166" s="132">
        <v>165</v>
      </c>
      <c r="C166" s="138" t="s">
        <v>248</v>
      </c>
      <c r="D166" s="134" t="s">
        <v>151</v>
      </c>
      <c r="E166" s="139" t="s">
        <v>31</v>
      </c>
      <c r="F166" s="145"/>
      <c r="G166" s="143" t="s">
        <v>602</v>
      </c>
      <c r="H166" s="137"/>
    </row>
    <row r="167" spans="1:8" s="131" customFormat="1" ht="43.5">
      <c r="A167" s="132"/>
      <c r="B167" s="132">
        <v>166</v>
      </c>
      <c r="C167" s="138" t="s">
        <v>249</v>
      </c>
      <c r="D167" s="134" t="s">
        <v>28</v>
      </c>
      <c r="E167" s="161" t="s">
        <v>512</v>
      </c>
      <c r="F167" s="134" t="s">
        <v>603</v>
      </c>
      <c r="G167" s="147" t="s">
        <v>604</v>
      </c>
      <c r="H167" s="137"/>
    </row>
    <row r="168" spans="1:8" s="131" customFormat="1" ht="108.75">
      <c r="A168" s="132">
        <v>15004</v>
      </c>
      <c r="B168" s="132">
        <v>167</v>
      </c>
      <c r="C168" s="142" t="s">
        <v>250</v>
      </c>
      <c r="D168" s="134" t="s">
        <v>28</v>
      </c>
      <c r="E168" s="139" t="s">
        <v>512</v>
      </c>
      <c r="F168" s="134" t="s">
        <v>603</v>
      </c>
      <c r="G168" s="143" t="s">
        <v>605</v>
      </c>
      <c r="H168" s="137"/>
    </row>
    <row r="169" spans="1:8" s="131" customFormat="1" ht="282.75">
      <c r="A169" s="132">
        <v>15003</v>
      </c>
      <c r="B169" s="132">
        <v>168</v>
      </c>
      <c r="C169" s="142" t="s">
        <v>251</v>
      </c>
      <c r="D169" s="134" t="s">
        <v>28</v>
      </c>
      <c r="E169" s="139" t="s">
        <v>512</v>
      </c>
      <c r="F169" s="134" t="s">
        <v>603</v>
      </c>
      <c r="G169" s="143" t="s">
        <v>606</v>
      </c>
      <c r="H169" s="137"/>
    </row>
    <row r="170" spans="1:8" s="131" customFormat="1" ht="130.5">
      <c r="A170" s="132">
        <v>15005</v>
      </c>
      <c r="B170" s="132">
        <v>169</v>
      </c>
      <c r="C170" s="142" t="s">
        <v>252</v>
      </c>
      <c r="D170" s="134" t="s">
        <v>28</v>
      </c>
      <c r="E170" s="139" t="s">
        <v>8</v>
      </c>
      <c r="F170" s="134"/>
      <c r="G170" s="147" t="s">
        <v>607</v>
      </c>
      <c r="H170" s="137"/>
    </row>
    <row r="171" spans="1:8" s="131" customFormat="1" ht="65.25">
      <c r="A171" s="132">
        <v>16001</v>
      </c>
      <c r="B171" s="132">
        <v>170</v>
      </c>
      <c r="C171" s="142" t="s">
        <v>253</v>
      </c>
      <c r="D171" s="134" t="s">
        <v>28</v>
      </c>
      <c r="E171" s="139" t="s">
        <v>512</v>
      </c>
      <c r="F171" s="134" t="s">
        <v>543</v>
      </c>
      <c r="G171" s="143" t="s">
        <v>608</v>
      </c>
      <c r="H171" s="137"/>
    </row>
    <row r="172" spans="1:8" s="131" customFormat="1" ht="108.75">
      <c r="A172" s="132">
        <v>15002</v>
      </c>
      <c r="B172" s="132">
        <v>171</v>
      </c>
      <c r="C172" s="142" t="s">
        <v>254</v>
      </c>
      <c r="D172" s="134" t="s">
        <v>28</v>
      </c>
      <c r="E172" s="139" t="s">
        <v>512</v>
      </c>
      <c r="F172" s="134" t="s">
        <v>603</v>
      </c>
      <c r="G172" s="143" t="s">
        <v>609</v>
      </c>
      <c r="H172" s="137"/>
    </row>
    <row r="173" spans="1:8" s="131" customFormat="1" ht="174">
      <c r="A173" s="132">
        <v>15009</v>
      </c>
      <c r="B173" s="132">
        <v>172</v>
      </c>
      <c r="C173" s="142" t="s">
        <v>255</v>
      </c>
      <c r="D173" s="134" t="s">
        <v>28</v>
      </c>
      <c r="E173" s="139" t="s">
        <v>512</v>
      </c>
      <c r="F173" s="134" t="s">
        <v>603</v>
      </c>
      <c r="G173" s="147" t="s">
        <v>610</v>
      </c>
      <c r="H173" s="137"/>
    </row>
    <row r="174" spans="1:8" s="131" customFormat="1" ht="137.25" customHeight="1">
      <c r="A174" s="132">
        <v>15008</v>
      </c>
      <c r="B174" s="132">
        <v>173</v>
      </c>
      <c r="C174" s="138" t="s">
        <v>256</v>
      </c>
      <c r="D174" s="134" t="s">
        <v>28</v>
      </c>
      <c r="E174" s="139" t="s">
        <v>512</v>
      </c>
      <c r="F174" s="134" t="s">
        <v>603</v>
      </c>
      <c r="G174" s="147" t="s">
        <v>611</v>
      </c>
      <c r="H174" s="137"/>
    </row>
    <row r="175" spans="1:8" s="131" customFormat="1" ht="108.75" customHeight="1">
      <c r="A175" s="132"/>
      <c r="B175" s="132">
        <v>174</v>
      </c>
      <c r="C175" s="138" t="s">
        <v>257</v>
      </c>
      <c r="D175" s="134" t="s">
        <v>28</v>
      </c>
      <c r="E175" s="139" t="s">
        <v>10</v>
      </c>
      <c r="F175" s="134" t="s">
        <v>603</v>
      </c>
      <c r="G175" s="143" t="s">
        <v>612</v>
      </c>
      <c r="H175" s="137"/>
    </row>
    <row r="176" spans="1:8" s="131" customFormat="1" ht="43.5">
      <c r="A176" s="132"/>
      <c r="B176" s="132">
        <v>175</v>
      </c>
      <c r="C176" s="138" t="s">
        <v>259</v>
      </c>
      <c r="D176" s="134" t="s">
        <v>28</v>
      </c>
      <c r="E176" s="139" t="s">
        <v>512</v>
      </c>
      <c r="F176" s="134"/>
      <c r="G176" s="143" t="s">
        <v>613</v>
      </c>
      <c r="H176" s="137"/>
    </row>
    <row r="177" spans="1:8" s="131" customFormat="1" ht="87">
      <c r="A177" s="132">
        <v>15007</v>
      </c>
      <c r="B177" s="132">
        <v>176</v>
      </c>
      <c r="C177" s="142" t="s">
        <v>614</v>
      </c>
      <c r="D177" s="134" t="s">
        <v>28</v>
      </c>
      <c r="E177" s="139" t="s">
        <v>512</v>
      </c>
      <c r="F177" s="134" t="s">
        <v>603</v>
      </c>
      <c r="G177" s="136" t="s">
        <v>615</v>
      </c>
      <c r="H177" s="137"/>
    </row>
    <row r="178" spans="1:8" s="131" customFormat="1" ht="21.75">
      <c r="A178" s="132"/>
      <c r="B178" s="132">
        <v>177</v>
      </c>
      <c r="C178" s="138" t="s">
        <v>261</v>
      </c>
      <c r="D178" s="134" t="s">
        <v>28</v>
      </c>
      <c r="E178" s="139" t="s">
        <v>512</v>
      </c>
      <c r="F178" s="134" t="s">
        <v>603</v>
      </c>
      <c r="G178" s="147" t="s">
        <v>616</v>
      </c>
      <c r="H178" s="137"/>
    </row>
    <row r="179" spans="1:8" s="131" customFormat="1" ht="43.5">
      <c r="A179" s="132"/>
      <c r="B179" s="132">
        <v>178</v>
      </c>
      <c r="C179" s="138" t="s">
        <v>262</v>
      </c>
      <c r="D179" s="134" t="s">
        <v>99</v>
      </c>
      <c r="E179" s="139" t="s">
        <v>31</v>
      </c>
      <c r="F179" s="145"/>
      <c r="G179" s="143" t="s">
        <v>617</v>
      </c>
      <c r="H179" s="137"/>
    </row>
    <row r="180" spans="1:8" s="131" customFormat="1" ht="65.25">
      <c r="A180" s="132"/>
      <c r="B180" s="132">
        <v>179</v>
      </c>
      <c r="C180" s="138" t="s">
        <v>263</v>
      </c>
      <c r="D180" s="134" t="s">
        <v>124</v>
      </c>
      <c r="E180" s="139" t="s">
        <v>31</v>
      </c>
      <c r="F180" s="145"/>
      <c r="G180" s="143" t="s">
        <v>617</v>
      </c>
      <c r="H180" s="137"/>
    </row>
    <row r="181" spans="1:8" s="131" customFormat="1" ht="43.5">
      <c r="A181" s="132"/>
      <c r="B181" s="132">
        <v>180</v>
      </c>
      <c r="C181" s="138" t="s">
        <v>264</v>
      </c>
      <c r="D181" s="134" t="s">
        <v>265</v>
      </c>
      <c r="E181" s="139" t="s">
        <v>31</v>
      </c>
      <c r="F181" s="145"/>
      <c r="G181" s="143" t="s">
        <v>617</v>
      </c>
      <c r="H181" s="159"/>
    </row>
    <row r="182" spans="1:8" s="131" customFormat="1" ht="43.5">
      <c r="A182" s="132"/>
      <c r="B182" s="132">
        <v>181</v>
      </c>
      <c r="C182" s="138" t="s">
        <v>266</v>
      </c>
      <c r="D182" s="134" t="s">
        <v>151</v>
      </c>
      <c r="E182" s="139" t="s">
        <v>31</v>
      </c>
      <c r="F182" s="145"/>
      <c r="G182" s="143" t="s">
        <v>618</v>
      </c>
      <c r="H182" s="137"/>
    </row>
    <row r="183" spans="1:8" s="131" customFormat="1" ht="43.5">
      <c r="A183" s="132"/>
      <c r="B183" s="132">
        <v>182</v>
      </c>
      <c r="C183" s="138" t="s">
        <v>267</v>
      </c>
      <c r="D183" s="134" t="s">
        <v>151</v>
      </c>
      <c r="E183" s="139" t="s">
        <v>31</v>
      </c>
      <c r="F183" s="145"/>
      <c r="G183" s="143" t="s">
        <v>618</v>
      </c>
      <c r="H183" s="137"/>
    </row>
    <row r="184" spans="1:8" s="131" customFormat="1" ht="43.5">
      <c r="A184" s="132"/>
      <c r="B184" s="132">
        <v>183</v>
      </c>
      <c r="C184" s="138" t="s">
        <v>268</v>
      </c>
      <c r="D184" s="134" t="s">
        <v>151</v>
      </c>
      <c r="E184" s="139" t="s">
        <v>31</v>
      </c>
      <c r="F184" s="145"/>
      <c r="G184" s="143" t="s">
        <v>618</v>
      </c>
      <c r="H184" s="137"/>
    </row>
    <row r="185" spans="1:8" s="131" customFormat="1" ht="43.5">
      <c r="A185" s="132"/>
      <c r="B185" s="132">
        <v>184</v>
      </c>
      <c r="C185" s="138" t="s">
        <v>269</v>
      </c>
      <c r="D185" s="134" t="s">
        <v>151</v>
      </c>
      <c r="E185" s="139" t="s">
        <v>31</v>
      </c>
      <c r="F185" s="145"/>
      <c r="G185" s="143" t="s">
        <v>618</v>
      </c>
      <c r="H185" s="137"/>
    </row>
    <row r="186" spans="1:8" s="131" customFormat="1" ht="43.5">
      <c r="A186" s="132"/>
      <c r="B186" s="132">
        <v>185</v>
      </c>
      <c r="C186" s="138" t="s">
        <v>270</v>
      </c>
      <c r="D186" s="134" t="s">
        <v>151</v>
      </c>
      <c r="E186" s="139" t="s">
        <v>31</v>
      </c>
      <c r="F186" s="145"/>
      <c r="G186" s="143" t="s">
        <v>618</v>
      </c>
      <c r="H186" s="137"/>
    </row>
    <row r="187" spans="1:8" s="131" customFormat="1" ht="43.5">
      <c r="A187" s="132"/>
      <c r="B187" s="132">
        <v>186</v>
      </c>
      <c r="C187" s="138" t="s">
        <v>271</v>
      </c>
      <c r="D187" s="134" t="s">
        <v>151</v>
      </c>
      <c r="E187" s="139" t="s">
        <v>31</v>
      </c>
      <c r="F187" s="145"/>
      <c r="G187" s="143" t="s">
        <v>618</v>
      </c>
      <c r="H187" s="137"/>
    </row>
    <row r="188" spans="1:8" s="131" customFormat="1" ht="43.5">
      <c r="A188" s="132"/>
      <c r="B188" s="132">
        <v>187</v>
      </c>
      <c r="C188" s="138" t="s">
        <v>272</v>
      </c>
      <c r="D188" s="134" t="s">
        <v>151</v>
      </c>
      <c r="E188" s="139" t="s">
        <v>31</v>
      </c>
      <c r="F188" s="145"/>
      <c r="G188" s="143" t="s">
        <v>618</v>
      </c>
      <c r="H188" s="137"/>
    </row>
    <row r="189" spans="1:8" s="131" customFormat="1" ht="43.5">
      <c r="A189" s="132"/>
      <c r="B189" s="132">
        <v>188</v>
      </c>
      <c r="C189" s="138" t="s">
        <v>273</v>
      </c>
      <c r="D189" s="134" t="s">
        <v>151</v>
      </c>
      <c r="E189" s="139" t="s">
        <v>31</v>
      </c>
      <c r="F189" s="145"/>
      <c r="G189" s="143" t="s">
        <v>618</v>
      </c>
      <c r="H189" s="137"/>
    </row>
    <row r="190" spans="1:8" s="131" customFormat="1" ht="43.5">
      <c r="A190" s="132">
        <v>19008</v>
      </c>
      <c r="B190" s="132">
        <v>189</v>
      </c>
      <c r="C190" s="142" t="s">
        <v>274</v>
      </c>
      <c r="D190" s="134" t="s">
        <v>28</v>
      </c>
      <c r="E190" s="135" t="s">
        <v>512</v>
      </c>
      <c r="F190" s="134" t="s">
        <v>513</v>
      </c>
      <c r="G190" s="143" t="s">
        <v>619</v>
      </c>
      <c r="H190" s="137"/>
    </row>
    <row r="191" spans="1:8" s="131" customFormat="1" ht="43.5">
      <c r="A191" s="132"/>
      <c r="B191" s="132">
        <v>190</v>
      </c>
      <c r="C191" s="138" t="s">
        <v>275</v>
      </c>
      <c r="D191" s="134" t="s">
        <v>28</v>
      </c>
      <c r="E191" s="139" t="s">
        <v>31</v>
      </c>
      <c r="F191" s="145"/>
      <c r="G191" s="143" t="s">
        <v>620</v>
      </c>
      <c r="H191" s="137"/>
    </row>
    <row r="192" spans="1:8" s="131" customFormat="1" ht="43.5">
      <c r="A192" s="132"/>
      <c r="B192" s="132">
        <v>191</v>
      </c>
      <c r="C192" s="138" t="s">
        <v>276</v>
      </c>
      <c r="D192" s="134" t="s">
        <v>277</v>
      </c>
      <c r="E192" s="139" t="s">
        <v>31</v>
      </c>
      <c r="F192" s="145"/>
      <c r="G192" s="143" t="s">
        <v>621</v>
      </c>
      <c r="H192" s="137"/>
    </row>
    <row r="193" spans="1:8" s="131" customFormat="1" ht="43.5">
      <c r="A193" s="144"/>
      <c r="B193" s="144" t="s">
        <v>622</v>
      </c>
      <c r="C193" s="138" t="s">
        <v>279</v>
      </c>
      <c r="D193" s="134" t="s">
        <v>277</v>
      </c>
      <c r="E193" s="139" t="s">
        <v>31</v>
      </c>
      <c r="F193" s="145"/>
      <c r="G193" s="143" t="s">
        <v>621</v>
      </c>
      <c r="H193" s="137"/>
    </row>
    <row r="194" spans="1:8" s="131" customFormat="1" ht="43.5">
      <c r="A194" s="144"/>
      <c r="B194" s="144" t="s">
        <v>623</v>
      </c>
      <c r="C194" s="138" t="s">
        <v>281</v>
      </c>
      <c r="D194" s="134" t="s">
        <v>277</v>
      </c>
      <c r="E194" s="139" t="s">
        <v>31</v>
      </c>
      <c r="F194" s="145"/>
      <c r="G194" s="143" t="s">
        <v>621</v>
      </c>
      <c r="H194" s="137"/>
    </row>
    <row r="195" spans="1:8" s="131" customFormat="1" ht="43.5">
      <c r="A195" s="144"/>
      <c r="B195" s="144" t="s">
        <v>624</v>
      </c>
      <c r="C195" s="138" t="s">
        <v>283</v>
      </c>
      <c r="D195" s="134" t="s">
        <v>277</v>
      </c>
      <c r="E195" s="139" t="s">
        <v>31</v>
      </c>
      <c r="F195" s="145"/>
      <c r="G195" s="143" t="s">
        <v>621</v>
      </c>
      <c r="H195" s="137"/>
    </row>
    <row r="196" spans="1:8" s="131" customFormat="1" ht="43.5">
      <c r="A196" s="144"/>
      <c r="B196" s="144" t="s">
        <v>625</v>
      </c>
      <c r="C196" s="138" t="s">
        <v>285</v>
      </c>
      <c r="D196" s="134" t="s">
        <v>277</v>
      </c>
      <c r="E196" s="139" t="s">
        <v>31</v>
      </c>
      <c r="F196" s="145"/>
      <c r="G196" s="143" t="s">
        <v>621</v>
      </c>
      <c r="H196" s="137"/>
    </row>
    <row r="197" spans="1:8" s="131" customFormat="1" ht="43.5">
      <c r="A197" s="144"/>
      <c r="B197" s="144" t="s">
        <v>626</v>
      </c>
      <c r="C197" s="138" t="s">
        <v>287</v>
      </c>
      <c r="D197" s="134" t="s">
        <v>277</v>
      </c>
      <c r="E197" s="139" t="s">
        <v>31</v>
      </c>
      <c r="F197" s="145"/>
      <c r="G197" s="143" t="s">
        <v>621</v>
      </c>
      <c r="H197" s="137"/>
    </row>
    <row r="198" spans="1:8" s="131" customFormat="1" ht="43.5">
      <c r="A198" s="144"/>
      <c r="B198" s="144" t="s">
        <v>627</v>
      </c>
      <c r="C198" s="138" t="s">
        <v>289</v>
      </c>
      <c r="D198" s="134" t="s">
        <v>277</v>
      </c>
      <c r="E198" s="139" t="s">
        <v>31</v>
      </c>
      <c r="F198" s="145"/>
      <c r="G198" s="143" t="s">
        <v>621</v>
      </c>
      <c r="H198" s="137"/>
    </row>
    <row r="199" spans="1:8" s="131" customFormat="1" ht="43.5">
      <c r="A199" s="144"/>
      <c r="B199" s="144" t="s">
        <v>628</v>
      </c>
      <c r="C199" s="138" t="s">
        <v>291</v>
      </c>
      <c r="D199" s="134" t="s">
        <v>277</v>
      </c>
      <c r="E199" s="139" t="s">
        <v>31</v>
      </c>
      <c r="F199" s="145"/>
      <c r="G199" s="143" t="s">
        <v>621</v>
      </c>
      <c r="H199" s="137"/>
    </row>
    <row r="200" spans="1:8" s="131" customFormat="1" ht="43.5">
      <c r="A200" s="144"/>
      <c r="B200" s="144" t="s">
        <v>629</v>
      </c>
      <c r="C200" s="138" t="s">
        <v>293</v>
      </c>
      <c r="D200" s="134" t="s">
        <v>277</v>
      </c>
      <c r="E200" s="139" t="s">
        <v>31</v>
      </c>
      <c r="F200" s="145"/>
      <c r="G200" s="143" t="s">
        <v>621</v>
      </c>
      <c r="H200" s="137"/>
    </row>
    <row r="201" spans="1:8" s="131" customFormat="1" ht="43.5">
      <c r="A201" s="132"/>
      <c r="B201" s="132">
        <v>192</v>
      </c>
      <c r="C201" s="138" t="s">
        <v>294</v>
      </c>
      <c r="D201" s="134" t="s">
        <v>277</v>
      </c>
      <c r="E201" s="139" t="s">
        <v>31</v>
      </c>
      <c r="F201" s="145"/>
      <c r="G201" s="143" t="s">
        <v>621</v>
      </c>
      <c r="H201" s="137"/>
    </row>
    <row r="202" spans="1:8" s="131" customFormat="1" ht="43.5">
      <c r="A202" s="144"/>
      <c r="B202" s="144" t="s">
        <v>630</v>
      </c>
      <c r="C202" s="138" t="s">
        <v>296</v>
      </c>
      <c r="D202" s="134" t="s">
        <v>277</v>
      </c>
      <c r="E202" s="139" t="s">
        <v>31</v>
      </c>
      <c r="F202" s="145"/>
      <c r="G202" s="136" t="s">
        <v>631</v>
      </c>
      <c r="H202" s="137"/>
    </row>
    <row r="203" spans="1:8" s="131" customFormat="1" ht="133.5">
      <c r="A203" s="132">
        <v>11011</v>
      </c>
      <c r="B203" s="132">
        <v>193</v>
      </c>
      <c r="C203" s="142" t="s">
        <v>632</v>
      </c>
      <c r="D203" s="134" t="s">
        <v>28</v>
      </c>
      <c r="E203" s="139" t="s">
        <v>512</v>
      </c>
      <c r="F203" s="134" t="s">
        <v>531</v>
      </c>
      <c r="G203" s="143" t="s">
        <v>633</v>
      </c>
      <c r="H203" s="137"/>
    </row>
    <row r="204" spans="1:8" s="131" customFormat="1" ht="65.25">
      <c r="A204" s="132">
        <v>16005</v>
      </c>
      <c r="B204" s="132">
        <v>194</v>
      </c>
      <c r="C204" s="142" t="s">
        <v>634</v>
      </c>
      <c r="D204" s="134" t="s">
        <v>28</v>
      </c>
      <c r="E204" s="139" t="s">
        <v>512</v>
      </c>
      <c r="F204" s="134" t="s">
        <v>543</v>
      </c>
      <c r="G204" s="143" t="s">
        <v>635</v>
      </c>
      <c r="H204" s="137"/>
    </row>
    <row r="205" spans="1:8" s="131" customFormat="1" ht="21.75">
      <c r="A205" s="132"/>
      <c r="B205" s="132">
        <v>195</v>
      </c>
      <c r="C205" s="138" t="s">
        <v>299</v>
      </c>
      <c r="D205" s="134" t="s">
        <v>28</v>
      </c>
      <c r="E205" s="139" t="s">
        <v>512</v>
      </c>
      <c r="F205" s="134"/>
      <c r="G205" s="143" t="s">
        <v>636</v>
      </c>
      <c r="H205" s="137"/>
    </row>
    <row r="206" spans="1:8" s="131" customFormat="1" ht="21.75">
      <c r="A206" s="132"/>
      <c r="B206" s="132">
        <v>196</v>
      </c>
      <c r="C206" s="138" t="s">
        <v>300</v>
      </c>
      <c r="D206" s="134" t="s">
        <v>28</v>
      </c>
      <c r="E206" s="139" t="s">
        <v>10</v>
      </c>
      <c r="F206" s="134"/>
      <c r="G206" s="136" t="s">
        <v>637</v>
      </c>
      <c r="H206" s="137"/>
    </row>
    <row r="207" spans="1:8" s="131" customFormat="1" ht="21.75">
      <c r="A207" s="132"/>
      <c r="B207" s="132">
        <v>197</v>
      </c>
      <c r="C207" s="138" t="s">
        <v>301</v>
      </c>
      <c r="D207" s="134" t="s">
        <v>28</v>
      </c>
      <c r="E207" s="139" t="s">
        <v>10</v>
      </c>
      <c r="F207" s="134"/>
      <c r="G207" s="136" t="s">
        <v>637</v>
      </c>
      <c r="H207" s="137"/>
    </row>
    <row r="208" spans="1:8" s="131" customFormat="1" ht="43.5">
      <c r="A208" s="132"/>
      <c r="B208" s="132">
        <v>198</v>
      </c>
      <c r="C208" s="138" t="s">
        <v>302</v>
      </c>
      <c r="D208" s="134" t="s">
        <v>28</v>
      </c>
      <c r="E208" s="139" t="s">
        <v>10</v>
      </c>
      <c r="F208" s="134"/>
      <c r="G208" s="136" t="s">
        <v>638</v>
      </c>
      <c r="H208" s="137"/>
    </row>
    <row r="209" spans="1:8" s="131" customFormat="1" ht="43.5">
      <c r="A209" s="132"/>
      <c r="B209" s="132">
        <v>199</v>
      </c>
      <c r="C209" s="138" t="s">
        <v>304</v>
      </c>
      <c r="D209" s="134" t="s">
        <v>28</v>
      </c>
      <c r="E209" s="139" t="s">
        <v>10</v>
      </c>
      <c r="F209" s="134"/>
      <c r="G209" s="136" t="s">
        <v>639</v>
      </c>
      <c r="H209" s="137"/>
    </row>
    <row r="210" spans="1:8" s="131" customFormat="1" ht="43.5">
      <c r="A210" s="132"/>
      <c r="B210" s="132">
        <v>200</v>
      </c>
      <c r="C210" s="138" t="s">
        <v>306</v>
      </c>
      <c r="D210" s="134" t="s">
        <v>28</v>
      </c>
      <c r="E210" s="139" t="s">
        <v>10</v>
      </c>
      <c r="F210" s="134"/>
      <c r="G210" s="136" t="s">
        <v>640</v>
      </c>
      <c r="H210" s="137"/>
    </row>
    <row r="211" spans="1:8" s="131" customFormat="1" ht="21.75">
      <c r="A211" s="132"/>
      <c r="B211" s="132">
        <v>201</v>
      </c>
      <c r="C211" s="138" t="s">
        <v>308</v>
      </c>
      <c r="D211" s="134" t="s">
        <v>28</v>
      </c>
      <c r="E211" s="139" t="s">
        <v>10</v>
      </c>
      <c r="F211" s="134"/>
      <c r="G211" s="136" t="s">
        <v>641</v>
      </c>
      <c r="H211" s="137"/>
    </row>
    <row r="212" spans="1:8" s="131" customFormat="1" ht="43.5">
      <c r="A212" s="132"/>
      <c r="B212" s="132">
        <v>202</v>
      </c>
      <c r="C212" s="138" t="s">
        <v>642</v>
      </c>
      <c r="D212" s="134" t="s">
        <v>311</v>
      </c>
      <c r="E212" s="139" t="s">
        <v>10</v>
      </c>
      <c r="F212" s="134"/>
      <c r="G212" s="136" t="s">
        <v>643</v>
      </c>
      <c r="H212" s="137"/>
    </row>
    <row r="213" spans="1:8" s="131" customFormat="1" ht="43.5">
      <c r="A213" s="132"/>
      <c r="B213" s="132">
        <v>203</v>
      </c>
      <c r="C213" s="138" t="s">
        <v>313</v>
      </c>
      <c r="D213" s="134" t="s">
        <v>311</v>
      </c>
      <c r="E213" s="139" t="s">
        <v>10</v>
      </c>
      <c r="F213" s="134"/>
      <c r="G213" s="136" t="s">
        <v>643</v>
      </c>
      <c r="H213" s="137"/>
    </row>
    <row r="214" spans="1:8" s="131" customFormat="1" ht="43.5">
      <c r="A214" s="132"/>
      <c r="B214" s="132">
        <v>204</v>
      </c>
      <c r="C214" s="138" t="s">
        <v>314</v>
      </c>
      <c r="D214" s="134" t="s">
        <v>28</v>
      </c>
      <c r="E214" s="135" t="s">
        <v>512</v>
      </c>
      <c r="F214" s="134"/>
      <c r="G214" s="143" t="s">
        <v>644</v>
      </c>
      <c r="H214" s="137"/>
    </row>
    <row r="215" spans="1:8" s="131" customFormat="1" ht="43.5">
      <c r="A215" s="132">
        <v>18003</v>
      </c>
      <c r="B215" s="132">
        <v>205</v>
      </c>
      <c r="C215" s="138" t="s">
        <v>315</v>
      </c>
      <c r="D215" s="134"/>
      <c r="E215" s="135" t="s">
        <v>512</v>
      </c>
      <c r="F215" s="134" t="s">
        <v>645</v>
      </c>
      <c r="G215" s="143" t="s">
        <v>644</v>
      </c>
      <c r="H215" s="137"/>
    </row>
    <row r="216" spans="1:8" s="131" customFormat="1" ht="43.5">
      <c r="A216" s="132">
        <v>18004</v>
      </c>
      <c r="B216" s="132">
        <v>206</v>
      </c>
      <c r="C216" s="138" t="s">
        <v>316</v>
      </c>
      <c r="D216" s="134"/>
      <c r="E216" s="135" t="s">
        <v>512</v>
      </c>
      <c r="F216" s="134" t="s">
        <v>645</v>
      </c>
      <c r="G216" s="143" t="s">
        <v>644</v>
      </c>
      <c r="H216" s="137"/>
    </row>
    <row r="217" spans="1:8" s="131" customFormat="1" ht="43.5">
      <c r="A217" s="132">
        <v>18005</v>
      </c>
      <c r="B217" s="132">
        <v>207</v>
      </c>
      <c r="C217" s="138" t="s">
        <v>317</v>
      </c>
      <c r="D217" s="134"/>
      <c r="E217" s="135" t="s">
        <v>512</v>
      </c>
      <c r="F217" s="134" t="s">
        <v>645</v>
      </c>
      <c r="G217" s="143" t="s">
        <v>644</v>
      </c>
      <c r="H217" s="137"/>
    </row>
    <row r="218" spans="1:8" s="131" customFormat="1" ht="157.5" customHeight="1">
      <c r="A218" s="132">
        <v>12013</v>
      </c>
      <c r="B218" s="132">
        <v>208</v>
      </c>
      <c r="C218" s="138" t="s">
        <v>318</v>
      </c>
      <c r="D218" s="134" t="s">
        <v>28</v>
      </c>
      <c r="E218" s="135" t="s">
        <v>8</v>
      </c>
      <c r="F218" s="134" t="s">
        <v>517</v>
      </c>
      <c r="G218" s="136" t="s">
        <v>646</v>
      </c>
      <c r="H218" s="137"/>
    </row>
    <row r="219" spans="1:8" s="131" customFormat="1" ht="43.5">
      <c r="A219" s="132"/>
      <c r="B219" s="132">
        <v>209</v>
      </c>
      <c r="C219" s="138" t="s">
        <v>319</v>
      </c>
      <c r="D219" s="134" t="s">
        <v>311</v>
      </c>
      <c r="E219" s="139" t="s">
        <v>10</v>
      </c>
      <c r="F219" s="134"/>
      <c r="G219" s="143" t="s">
        <v>644</v>
      </c>
      <c r="H219" s="137"/>
    </row>
    <row r="220" spans="1:8" s="131" customFormat="1" ht="113.25" customHeight="1">
      <c r="A220" s="132">
        <v>12012</v>
      </c>
      <c r="B220" s="132">
        <v>210</v>
      </c>
      <c r="C220" s="138" t="s">
        <v>320</v>
      </c>
      <c r="D220" s="134" t="s">
        <v>28</v>
      </c>
      <c r="E220" s="135" t="s">
        <v>8</v>
      </c>
      <c r="F220" s="134" t="s">
        <v>517</v>
      </c>
      <c r="G220" s="162" t="s">
        <v>647</v>
      </c>
      <c r="H220" s="137"/>
    </row>
    <row r="221" spans="1:8" s="167" customFormat="1" ht="21.75">
      <c r="A221" s="141"/>
      <c r="B221" s="141">
        <v>211</v>
      </c>
      <c r="C221" s="163" t="s">
        <v>321</v>
      </c>
      <c r="D221" s="164" t="s">
        <v>28</v>
      </c>
      <c r="E221" s="164" t="s">
        <v>8</v>
      </c>
      <c r="F221" s="164"/>
      <c r="G221" s="165" t="s">
        <v>648</v>
      </c>
      <c r="H221" s="166"/>
    </row>
    <row r="222" spans="1:8" s="131" customFormat="1" ht="21.75">
      <c r="A222" s="132"/>
      <c r="B222" s="132">
        <v>212</v>
      </c>
      <c r="C222" s="138" t="s">
        <v>322</v>
      </c>
      <c r="D222" s="134" t="s">
        <v>28</v>
      </c>
      <c r="E222" s="135" t="s">
        <v>10</v>
      </c>
      <c r="F222" s="145"/>
      <c r="G222" s="162" t="s">
        <v>649</v>
      </c>
      <c r="H222" s="137"/>
    </row>
    <row r="223" spans="1:8" s="167" customFormat="1" ht="65.25">
      <c r="A223" s="141"/>
      <c r="B223" s="141">
        <v>213</v>
      </c>
      <c r="C223" s="163" t="s">
        <v>324</v>
      </c>
      <c r="D223" s="164" t="s">
        <v>28</v>
      </c>
      <c r="E223" s="164" t="s">
        <v>8</v>
      </c>
      <c r="F223" s="164" t="s">
        <v>517</v>
      </c>
      <c r="G223" s="168" t="s">
        <v>650</v>
      </c>
      <c r="H223" s="166"/>
    </row>
    <row r="224" spans="1:8" s="151" customFormat="1" ht="65.25">
      <c r="A224" s="132">
        <v>11002</v>
      </c>
      <c r="B224" s="148" t="s">
        <v>651</v>
      </c>
      <c r="C224" s="142" t="s">
        <v>652</v>
      </c>
      <c r="D224" s="134" t="s">
        <v>28</v>
      </c>
      <c r="E224" s="149" t="s">
        <v>653</v>
      </c>
      <c r="F224" s="134" t="s">
        <v>531</v>
      </c>
      <c r="G224" s="136" t="s">
        <v>654</v>
      </c>
      <c r="H224" s="140"/>
    </row>
    <row r="225" spans="1:8" ht="108.75">
      <c r="A225" s="132">
        <v>11008</v>
      </c>
      <c r="B225" s="148" t="s">
        <v>651</v>
      </c>
      <c r="C225" s="142" t="s">
        <v>655</v>
      </c>
      <c r="D225" s="134" t="s">
        <v>28</v>
      </c>
      <c r="E225" s="139" t="s">
        <v>653</v>
      </c>
      <c r="F225" s="134" t="s">
        <v>531</v>
      </c>
      <c r="G225" s="136" t="s">
        <v>656</v>
      </c>
      <c r="H225" s="137"/>
    </row>
    <row r="226" spans="1:8" ht="130.5">
      <c r="A226" s="132">
        <v>11009</v>
      </c>
      <c r="B226" s="148" t="s">
        <v>651</v>
      </c>
      <c r="C226" s="142" t="s">
        <v>448</v>
      </c>
      <c r="D226" s="134" t="s">
        <v>28</v>
      </c>
      <c r="E226" s="139" t="s">
        <v>653</v>
      </c>
      <c r="F226" s="134" t="s">
        <v>531</v>
      </c>
      <c r="G226" s="136" t="s">
        <v>657</v>
      </c>
      <c r="H226" s="137"/>
    </row>
    <row r="227" spans="1:8" ht="65.25">
      <c r="A227" s="132">
        <v>11010</v>
      </c>
      <c r="B227" s="148" t="s">
        <v>651</v>
      </c>
      <c r="C227" s="142" t="s">
        <v>658</v>
      </c>
      <c r="D227" s="134" t="s">
        <v>28</v>
      </c>
      <c r="E227" s="139" t="s">
        <v>653</v>
      </c>
      <c r="F227" s="134" t="s">
        <v>531</v>
      </c>
      <c r="G227" s="136" t="s">
        <v>659</v>
      </c>
      <c r="H227" s="137"/>
    </row>
    <row r="228" spans="1:8" s="131" customFormat="1" ht="130.5">
      <c r="A228" s="132">
        <v>12001</v>
      </c>
      <c r="B228" s="148" t="s">
        <v>651</v>
      </c>
      <c r="C228" s="142" t="s">
        <v>404</v>
      </c>
      <c r="D228" s="134" t="s">
        <v>28</v>
      </c>
      <c r="E228" s="139" t="s">
        <v>653</v>
      </c>
      <c r="F228" s="134" t="s">
        <v>517</v>
      </c>
      <c r="G228" s="136" t="s">
        <v>660</v>
      </c>
      <c r="H228" s="137"/>
    </row>
    <row r="229" spans="1:8" s="131" customFormat="1" ht="87">
      <c r="A229" s="132">
        <v>12005</v>
      </c>
      <c r="B229" s="148" t="s">
        <v>651</v>
      </c>
      <c r="C229" s="142" t="s">
        <v>661</v>
      </c>
      <c r="D229" s="134" t="s">
        <v>28</v>
      </c>
      <c r="E229" s="139" t="s">
        <v>653</v>
      </c>
      <c r="F229" s="134" t="s">
        <v>517</v>
      </c>
      <c r="G229" s="136" t="s">
        <v>662</v>
      </c>
      <c r="H229" s="137"/>
    </row>
    <row r="230" spans="1:8" s="131" customFormat="1" ht="108.75">
      <c r="A230" s="132">
        <v>13011</v>
      </c>
      <c r="B230" s="148" t="s">
        <v>651</v>
      </c>
      <c r="C230" s="142" t="s">
        <v>467</v>
      </c>
      <c r="D230" s="134" t="s">
        <v>28</v>
      </c>
      <c r="E230" s="139" t="s">
        <v>653</v>
      </c>
      <c r="F230" s="134" t="s">
        <v>663</v>
      </c>
      <c r="G230" s="136" t="s">
        <v>664</v>
      </c>
      <c r="H230" s="137"/>
    </row>
    <row r="231" spans="1:8" s="131" customFormat="1" ht="217.5">
      <c r="A231" s="132">
        <v>12018</v>
      </c>
      <c r="B231" s="148" t="s">
        <v>651</v>
      </c>
      <c r="C231" s="142" t="s">
        <v>335</v>
      </c>
      <c r="D231" s="169" t="s">
        <v>28</v>
      </c>
      <c r="E231" s="139" t="s">
        <v>653</v>
      </c>
      <c r="F231" s="134" t="s">
        <v>517</v>
      </c>
      <c r="G231" s="170" t="s">
        <v>665</v>
      </c>
      <c r="H231" s="137"/>
    </row>
    <row r="232" spans="1:8" s="131" customFormat="1" ht="174">
      <c r="A232" s="132">
        <v>12024</v>
      </c>
      <c r="B232" s="148" t="s">
        <v>651</v>
      </c>
      <c r="C232" s="142" t="s">
        <v>337</v>
      </c>
      <c r="D232" s="134" t="s">
        <v>28</v>
      </c>
      <c r="E232" s="139" t="s">
        <v>653</v>
      </c>
      <c r="F232" s="134" t="s">
        <v>517</v>
      </c>
      <c r="G232" s="136" t="s">
        <v>666</v>
      </c>
      <c r="H232" s="137"/>
    </row>
    <row r="233" spans="1:8" s="131" customFormat="1" ht="152.25">
      <c r="A233" s="132">
        <v>12017</v>
      </c>
      <c r="B233" s="148" t="s">
        <v>651</v>
      </c>
      <c r="C233" s="142" t="s">
        <v>457</v>
      </c>
      <c r="D233" s="134" t="s">
        <v>28</v>
      </c>
      <c r="E233" s="139" t="s">
        <v>653</v>
      </c>
      <c r="F233" s="134" t="s">
        <v>517</v>
      </c>
      <c r="G233" s="136" t="s">
        <v>667</v>
      </c>
      <c r="H233" s="137"/>
    </row>
    <row r="234" spans="1:8" s="131" customFormat="1" ht="43.5">
      <c r="A234" s="144"/>
      <c r="B234" s="148" t="s">
        <v>651</v>
      </c>
      <c r="C234" s="171" t="s">
        <v>338</v>
      </c>
      <c r="D234" s="134" t="s">
        <v>28</v>
      </c>
      <c r="E234" s="139" t="s">
        <v>653</v>
      </c>
      <c r="F234" s="134"/>
      <c r="G234" s="170" t="s">
        <v>668</v>
      </c>
      <c r="H234" s="137"/>
    </row>
    <row r="235" spans="1:8" s="131" customFormat="1" ht="43.5">
      <c r="A235" s="144"/>
      <c r="B235" s="148" t="s">
        <v>651</v>
      </c>
      <c r="C235" s="171" t="s">
        <v>403</v>
      </c>
      <c r="D235" s="134" t="s">
        <v>28</v>
      </c>
      <c r="E235" s="139" t="s">
        <v>653</v>
      </c>
      <c r="F235" s="134"/>
      <c r="G235" s="170" t="s">
        <v>669</v>
      </c>
      <c r="H235" s="137"/>
    </row>
    <row r="236" spans="1:8" s="131" customFormat="1" ht="174">
      <c r="A236" s="132">
        <v>13001</v>
      </c>
      <c r="B236" s="148" t="s">
        <v>651</v>
      </c>
      <c r="C236" s="142" t="s">
        <v>461</v>
      </c>
      <c r="D236" s="134" t="s">
        <v>28</v>
      </c>
      <c r="E236" s="139" t="s">
        <v>653</v>
      </c>
      <c r="F236" s="134" t="s">
        <v>545</v>
      </c>
      <c r="G236" s="136" t="s">
        <v>670</v>
      </c>
      <c r="H236" s="137"/>
    </row>
    <row r="237" spans="1:8" s="131" customFormat="1" ht="87">
      <c r="A237" s="132">
        <v>13002</v>
      </c>
      <c r="B237" s="148" t="s">
        <v>651</v>
      </c>
      <c r="C237" s="142" t="s">
        <v>341</v>
      </c>
      <c r="D237" s="134" t="s">
        <v>28</v>
      </c>
      <c r="E237" s="139" t="s">
        <v>653</v>
      </c>
      <c r="F237" s="134" t="s">
        <v>545</v>
      </c>
      <c r="G237" s="136" t="s">
        <v>671</v>
      </c>
      <c r="H237" s="137"/>
    </row>
    <row r="238" spans="1:8" s="131" customFormat="1" ht="21.75">
      <c r="A238" s="144"/>
      <c r="B238" s="148" t="s">
        <v>651</v>
      </c>
      <c r="C238" s="171" t="s">
        <v>342</v>
      </c>
      <c r="D238" s="134" t="s">
        <v>28</v>
      </c>
      <c r="E238" s="139" t="s">
        <v>653</v>
      </c>
      <c r="F238" s="134"/>
      <c r="G238" s="170" t="s">
        <v>416</v>
      </c>
      <c r="H238" s="137"/>
    </row>
    <row r="239" spans="1:8" s="131" customFormat="1" ht="87">
      <c r="A239" s="132">
        <v>13008</v>
      </c>
      <c r="B239" s="148" t="s">
        <v>651</v>
      </c>
      <c r="C239" s="142" t="s">
        <v>672</v>
      </c>
      <c r="D239" s="134" t="s">
        <v>28</v>
      </c>
      <c r="E239" s="139" t="s">
        <v>653</v>
      </c>
      <c r="F239" s="134" t="s">
        <v>545</v>
      </c>
      <c r="G239" s="136" t="s">
        <v>673</v>
      </c>
      <c r="H239" s="137"/>
    </row>
    <row r="240" spans="1:8" s="131" customFormat="1" ht="87">
      <c r="A240" s="132">
        <v>13009</v>
      </c>
      <c r="B240" s="148" t="s">
        <v>651</v>
      </c>
      <c r="C240" s="142" t="s">
        <v>674</v>
      </c>
      <c r="D240" s="134" t="s">
        <v>28</v>
      </c>
      <c r="E240" s="139" t="s">
        <v>653</v>
      </c>
      <c r="F240" s="134" t="s">
        <v>545</v>
      </c>
      <c r="G240" s="136" t="s">
        <v>675</v>
      </c>
      <c r="H240" s="137"/>
    </row>
    <row r="241" spans="1:9" s="131" customFormat="1" ht="21.75">
      <c r="A241" s="144"/>
      <c r="B241" s="148" t="s">
        <v>651</v>
      </c>
      <c r="C241" s="171" t="s">
        <v>344</v>
      </c>
      <c r="D241" s="134" t="s">
        <v>28</v>
      </c>
      <c r="E241" s="139" t="s">
        <v>653</v>
      </c>
      <c r="F241" s="134"/>
      <c r="G241" s="170" t="s">
        <v>416</v>
      </c>
      <c r="H241" s="137"/>
      <c r="I241" s="131" t="s">
        <v>676</v>
      </c>
    </row>
    <row r="242" spans="1:9" s="131" customFormat="1" ht="130.5">
      <c r="A242" s="132">
        <v>13007</v>
      </c>
      <c r="B242" s="148" t="s">
        <v>651</v>
      </c>
      <c r="C242" s="142" t="s">
        <v>405</v>
      </c>
      <c r="D242" s="134" t="s">
        <v>28</v>
      </c>
      <c r="E242" s="139" t="s">
        <v>653</v>
      </c>
      <c r="F242" s="134" t="s">
        <v>545</v>
      </c>
      <c r="G242" s="136" t="s">
        <v>677</v>
      </c>
      <c r="H242" s="137"/>
    </row>
    <row r="243" spans="1:9" s="131" customFormat="1" ht="87">
      <c r="A243" s="141">
        <v>12026</v>
      </c>
      <c r="B243" s="148" t="s">
        <v>651</v>
      </c>
      <c r="C243" s="142" t="s">
        <v>459</v>
      </c>
      <c r="D243" s="134" t="s">
        <v>28</v>
      </c>
      <c r="E243" s="139" t="s">
        <v>653</v>
      </c>
      <c r="F243" s="134" t="s">
        <v>517</v>
      </c>
      <c r="G243" s="136" t="s">
        <v>678</v>
      </c>
      <c r="H243" s="137"/>
    </row>
    <row r="244" spans="1:9" s="131" customFormat="1" ht="65.25">
      <c r="A244" s="132">
        <v>14003</v>
      </c>
      <c r="B244" s="148" t="s">
        <v>651</v>
      </c>
      <c r="C244" s="142" t="s">
        <v>472</v>
      </c>
      <c r="D244" s="154" t="s">
        <v>28</v>
      </c>
      <c r="E244" s="172" t="s">
        <v>653</v>
      </c>
      <c r="F244" s="134" t="s">
        <v>565</v>
      </c>
      <c r="G244" s="147" t="s">
        <v>679</v>
      </c>
      <c r="H244" s="173" t="s">
        <v>680</v>
      </c>
    </row>
    <row r="245" spans="1:9" s="131" customFormat="1" ht="130.5">
      <c r="A245" s="132">
        <v>14008</v>
      </c>
      <c r="B245" s="148" t="s">
        <v>651</v>
      </c>
      <c r="C245" s="142" t="s">
        <v>353</v>
      </c>
      <c r="D245" s="134" t="s">
        <v>28</v>
      </c>
      <c r="E245" s="139" t="s">
        <v>653</v>
      </c>
      <c r="F245" s="134" t="s">
        <v>565</v>
      </c>
      <c r="G245" s="136" t="s">
        <v>681</v>
      </c>
      <c r="H245" s="137"/>
    </row>
    <row r="246" spans="1:9" s="131" customFormat="1" ht="130.5">
      <c r="A246" s="132">
        <v>14012</v>
      </c>
      <c r="B246" s="148" t="s">
        <v>651</v>
      </c>
      <c r="C246" s="171" t="s">
        <v>682</v>
      </c>
      <c r="D246" s="134" t="s">
        <v>28</v>
      </c>
      <c r="E246" s="139" t="s">
        <v>653</v>
      </c>
      <c r="F246" s="134" t="s">
        <v>565</v>
      </c>
      <c r="G246" s="147" t="s">
        <v>683</v>
      </c>
      <c r="H246" s="137"/>
    </row>
    <row r="247" spans="1:9" s="131" customFormat="1" ht="108.75">
      <c r="A247" s="132">
        <v>14013</v>
      </c>
      <c r="B247" s="148" t="s">
        <v>651</v>
      </c>
      <c r="C247" s="142" t="s">
        <v>477</v>
      </c>
      <c r="D247" s="134" t="s">
        <v>28</v>
      </c>
      <c r="E247" s="139" t="s">
        <v>653</v>
      </c>
      <c r="F247" s="134" t="s">
        <v>565</v>
      </c>
      <c r="G247" s="147" t="s">
        <v>684</v>
      </c>
      <c r="H247" s="137"/>
    </row>
    <row r="248" spans="1:9" s="131" customFormat="1" ht="130.5">
      <c r="A248" s="144"/>
      <c r="B248" s="148" t="s">
        <v>651</v>
      </c>
      <c r="C248" s="171" t="s">
        <v>356</v>
      </c>
      <c r="D248" s="134" t="s">
        <v>28</v>
      </c>
      <c r="E248" s="139" t="s">
        <v>653</v>
      </c>
      <c r="F248" s="134" t="s">
        <v>577</v>
      </c>
      <c r="G248" s="147" t="s">
        <v>685</v>
      </c>
      <c r="H248" s="137"/>
    </row>
    <row r="249" spans="1:9" s="131" customFormat="1" ht="65.25">
      <c r="A249" s="132">
        <v>19010</v>
      </c>
      <c r="B249" s="148" t="s">
        <v>651</v>
      </c>
      <c r="C249" s="142" t="s">
        <v>361</v>
      </c>
      <c r="D249" s="134" t="s">
        <v>28</v>
      </c>
      <c r="E249" s="139" t="s">
        <v>653</v>
      </c>
      <c r="F249" s="134" t="s">
        <v>513</v>
      </c>
      <c r="G249" s="136" t="s">
        <v>686</v>
      </c>
      <c r="H249" s="137"/>
    </row>
    <row r="250" spans="1:9" s="131" customFormat="1" ht="326.25">
      <c r="A250" s="132">
        <v>15001</v>
      </c>
      <c r="B250" s="148" t="s">
        <v>651</v>
      </c>
      <c r="C250" s="142" t="s">
        <v>478</v>
      </c>
      <c r="D250" s="134" t="s">
        <v>28</v>
      </c>
      <c r="E250" s="139" t="s">
        <v>653</v>
      </c>
      <c r="F250" s="134" t="s">
        <v>603</v>
      </c>
      <c r="G250" s="147" t="s">
        <v>687</v>
      </c>
      <c r="H250" s="137"/>
    </row>
    <row r="251" spans="1:9" s="131" customFormat="1" ht="21.75">
      <c r="A251" s="144"/>
      <c r="B251" s="148" t="s">
        <v>651</v>
      </c>
      <c r="C251" s="171" t="s">
        <v>365</v>
      </c>
      <c r="D251" s="134" t="s">
        <v>28</v>
      </c>
      <c r="E251" s="139" t="s">
        <v>653</v>
      </c>
      <c r="F251" s="134" t="s">
        <v>603</v>
      </c>
      <c r="G251" s="136"/>
      <c r="H251" s="137"/>
    </row>
    <row r="252" spans="1:9" s="131" customFormat="1" ht="21.75">
      <c r="A252" s="144"/>
      <c r="B252" s="148" t="s">
        <v>651</v>
      </c>
      <c r="C252" s="171" t="s">
        <v>688</v>
      </c>
      <c r="D252" s="134" t="s">
        <v>28</v>
      </c>
      <c r="E252" s="139" t="s">
        <v>653</v>
      </c>
      <c r="F252" s="134" t="s">
        <v>603</v>
      </c>
      <c r="G252" s="174" t="s">
        <v>428</v>
      </c>
      <c r="H252" s="137"/>
    </row>
    <row r="253" spans="1:9" s="131" customFormat="1" ht="152.25">
      <c r="A253" s="132">
        <v>15010</v>
      </c>
      <c r="B253" s="148" t="s">
        <v>651</v>
      </c>
      <c r="C253" s="142" t="s">
        <v>370</v>
      </c>
      <c r="D253" s="134" t="s">
        <v>28</v>
      </c>
      <c r="E253" s="139" t="s">
        <v>653</v>
      </c>
      <c r="F253" s="134" t="s">
        <v>603</v>
      </c>
      <c r="G253" s="147" t="s">
        <v>689</v>
      </c>
      <c r="H253" s="137"/>
    </row>
    <row r="254" spans="1:9" s="151" customFormat="1" ht="152.25">
      <c r="A254" s="148">
        <v>15011</v>
      </c>
      <c r="B254" s="148" t="s">
        <v>651</v>
      </c>
      <c r="C254" s="138" t="s">
        <v>371</v>
      </c>
      <c r="D254" s="134" t="s">
        <v>28</v>
      </c>
      <c r="E254" s="149" t="s">
        <v>653</v>
      </c>
      <c r="F254" s="134" t="s">
        <v>603</v>
      </c>
      <c r="G254" s="175" t="s">
        <v>690</v>
      </c>
      <c r="H254" s="140"/>
    </row>
    <row r="255" spans="1:9" s="131" customFormat="1" ht="135" customHeight="1">
      <c r="A255" s="132">
        <v>15011</v>
      </c>
      <c r="B255" s="148" t="s">
        <v>651</v>
      </c>
      <c r="C255" s="142" t="s">
        <v>480</v>
      </c>
      <c r="D255" s="134" t="s">
        <v>28</v>
      </c>
      <c r="E255" s="139" t="s">
        <v>653</v>
      </c>
      <c r="F255" s="134" t="s">
        <v>603</v>
      </c>
      <c r="G255" s="136" t="s">
        <v>691</v>
      </c>
      <c r="H255" s="137"/>
    </row>
    <row r="256" spans="1:9" s="131" customFormat="1" ht="130.5">
      <c r="A256" s="132">
        <v>19001</v>
      </c>
      <c r="B256" s="148" t="s">
        <v>651</v>
      </c>
      <c r="C256" s="142" t="s">
        <v>379</v>
      </c>
      <c r="D256" s="134" t="s">
        <v>28</v>
      </c>
      <c r="E256" s="139" t="s">
        <v>653</v>
      </c>
      <c r="F256" s="134" t="s">
        <v>513</v>
      </c>
      <c r="G256" s="136" t="s">
        <v>692</v>
      </c>
      <c r="H256" s="137"/>
    </row>
    <row r="257" spans="1:8" s="131" customFormat="1" ht="152.25">
      <c r="A257" s="132">
        <v>19002</v>
      </c>
      <c r="B257" s="148" t="s">
        <v>651</v>
      </c>
      <c r="C257" s="142" t="s">
        <v>485</v>
      </c>
      <c r="D257" s="134" t="s">
        <v>28</v>
      </c>
      <c r="E257" s="139" t="s">
        <v>653</v>
      </c>
      <c r="F257" s="134" t="s">
        <v>513</v>
      </c>
      <c r="G257" s="136" t="s">
        <v>693</v>
      </c>
      <c r="H257" s="137"/>
    </row>
    <row r="258" spans="1:8" s="131" customFormat="1" ht="174">
      <c r="A258" s="132">
        <v>19003</v>
      </c>
      <c r="B258" s="148" t="s">
        <v>651</v>
      </c>
      <c r="C258" s="142" t="s">
        <v>486</v>
      </c>
      <c r="D258" s="134"/>
      <c r="E258" s="139" t="s">
        <v>653</v>
      </c>
      <c r="F258" s="134" t="s">
        <v>513</v>
      </c>
      <c r="G258" s="136" t="s">
        <v>694</v>
      </c>
      <c r="H258" s="137"/>
    </row>
    <row r="259" spans="1:8" s="131" customFormat="1" ht="195.75">
      <c r="A259" s="132">
        <v>19004</v>
      </c>
      <c r="B259" s="148" t="s">
        <v>651</v>
      </c>
      <c r="C259" s="142" t="s">
        <v>487</v>
      </c>
      <c r="D259" s="134" t="s">
        <v>28</v>
      </c>
      <c r="E259" s="139" t="s">
        <v>653</v>
      </c>
      <c r="F259" s="134" t="s">
        <v>513</v>
      </c>
      <c r="G259" s="136" t="s">
        <v>695</v>
      </c>
      <c r="H259" s="137"/>
    </row>
    <row r="260" spans="1:8" s="131" customFormat="1" ht="108.75">
      <c r="A260" s="132">
        <v>19006</v>
      </c>
      <c r="B260" s="148" t="s">
        <v>651</v>
      </c>
      <c r="C260" s="142" t="s">
        <v>488</v>
      </c>
      <c r="D260" s="134" t="s">
        <v>28</v>
      </c>
      <c r="E260" s="139" t="s">
        <v>653</v>
      </c>
      <c r="F260" s="134" t="s">
        <v>513</v>
      </c>
      <c r="G260" s="136" t="s">
        <v>696</v>
      </c>
      <c r="H260" s="137"/>
    </row>
    <row r="261" spans="1:8" s="151" customFormat="1" ht="21.75">
      <c r="A261" s="148">
        <v>14016</v>
      </c>
      <c r="B261" s="148" t="s">
        <v>651</v>
      </c>
      <c r="C261" s="142" t="s">
        <v>697</v>
      </c>
      <c r="D261" s="134" t="s">
        <v>28</v>
      </c>
      <c r="E261" s="149" t="s">
        <v>653</v>
      </c>
      <c r="F261" s="134" t="s">
        <v>565</v>
      </c>
      <c r="G261" s="147" t="s">
        <v>421</v>
      </c>
      <c r="H261" s="140"/>
    </row>
    <row r="262" spans="1:8" s="131" customFormat="1" ht="179.25" customHeight="1">
      <c r="A262" s="132">
        <v>17001</v>
      </c>
      <c r="B262" s="148" t="s">
        <v>651</v>
      </c>
      <c r="C262" s="142" t="s">
        <v>492</v>
      </c>
      <c r="D262" s="134" t="s">
        <v>28</v>
      </c>
      <c r="E262" s="139" t="s">
        <v>653</v>
      </c>
      <c r="F262" s="134" t="s">
        <v>559</v>
      </c>
      <c r="G262" s="136" t="s">
        <v>698</v>
      </c>
      <c r="H262" s="137"/>
    </row>
    <row r="263" spans="1:8" s="131" customFormat="1" ht="40.5">
      <c r="A263" s="132">
        <v>17002</v>
      </c>
      <c r="B263" s="148" t="s">
        <v>651</v>
      </c>
      <c r="C263" s="142" t="s">
        <v>493</v>
      </c>
      <c r="D263" s="134" t="s">
        <v>28</v>
      </c>
      <c r="E263" s="139" t="s">
        <v>653</v>
      </c>
      <c r="F263" s="134" t="s">
        <v>559</v>
      </c>
      <c r="G263" s="176" t="s">
        <v>699</v>
      </c>
      <c r="H263" s="137"/>
    </row>
    <row r="264" spans="1:8" s="131" customFormat="1" ht="130.5">
      <c r="A264" s="132">
        <v>17003</v>
      </c>
      <c r="B264" s="148" t="s">
        <v>651</v>
      </c>
      <c r="C264" s="142" t="s">
        <v>494</v>
      </c>
      <c r="D264" s="134" t="s">
        <v>28</v>
      </c>
      <c r="E264" s="139" t="s">
        <v>653</v>
      </c>
      <c r="F264" s="134" t="s">
        <v>559</v>
      </c>
      <c r="G264" s="136" t="s">
        <v>700</v>
      </c>
      <c r="H264" s="137"/>
    </row>
    <row r="265" spans="1:8" s="131" customFormat="1" ht="21.75">
      <c r="A265" s="132">
        <v>17004</v>
      </c>
      <c r="B265" s="148" t="s">
        <v>651</v>
      </c>
      <c r="C265" s="142" t="s">
        <v>495</v>
      </c>
      <c r="D265" s="134" t="s">
        <v>28</v>
      </c>
      <c r="E265" s="139" t="s">
        <v>653</v>
      </c>
      <c r="F265" s="134" t="s">
        <v>559</v>
      </c>
      <c r="G265" s="136" t="s">
        <v>701</v>
      </c>
      <c r="H265" s="137"/>
    </row>
    <row r="266" spans="1:8" s="131" customFormat="1" ht="21.75">
      <c r="A266" s="132">
        <v>17005</v>
      </c>
      <c r="B266" s="148" t="s">
        <v>651</v>
      </c>
      <c r="C266" s="142" t="s">
        <v>496</v>
      </c>
      <c r="D266" s="134" t="s">
        <v>28</v>
      </c>
      <c r="E266" s="139" t="s">
        <v>653</v>
      </c>
      <c r="F266" s="134" t="s">
        <v>559</v>
      </c>
      <c r="G266" s="136" t="s">
        <v>701</v>
      </c>
      <c r="H266" s="137"/>
    </row>
    <row r="267" spans="1:8" s="131" customFormat="1" ht="21.75">
      <c r="A267" s="132">
        <v>17006</v>
      </c>
      <c r="B267" s="148" t="s">
        <v>651</v>
      </c>
      <c r="C267" s="142" t="s">
        <v>497</v>
      </c>
      <c r="D267" s="134" t="s">
        <v>28</v>
      </c>
      <c r="E267" s="139" t="s">
        <v>653</v>
      </c>
      <c r="F267" s="134" t="s">
        <v>559</v>
      </c>
      <c r="G267" s="136" t="s">
        <v>701</v>
      </c>
      <c r="H267" s="137"/>
    </row>
    <row r="268" spans="1:8" s="131" customFormat="1" ht="65.25">
      <c r="A268" s="132">
        <v>17007</v>
      </c>
      <c r="B268" s="148" t="s">
        <v>651</v>
      </c>
      <c r="C268" s="142" t="s">
        <v>498</v>
      </c>
      <c r="D268" s="134" t="s">
        <v>28</v>
      </c>
      <c r="E268" s="139" t="s">
        <v>653</v>
      </c>
      <c r="F268" s="134" t="s">
        <v>559</v>
      </c>
      <c r="G268" s="136" t="s">
        <v>702</v>
      </c>
      <c r="H268" s="137"/>
    </row>
    <row r="269" spans="1:8" s="131" customFormat="1" ht="261">
      <c r="A269" s="132">
        <v>17008</v>
      </c>
      <c r="B269" s="148" t="s">
        <v>651</v>
      </c>
      <c r="C269" s="142" t="s">
        <v>499</v>
      </c>
      <c r="D269" s="134" t="s">
        <v>28</v>
      </c>
      <c r="E269" s="139" t="s">
        <v>653</v>
      </c>
      <c r="F269" s="134" t="s">
        <v>559</v>
      </c>
      <c r="G269" s="136" t="s">
        <v>703</v>
      </c>
      <c r="H269" s="137"/>
    </row>
    <row r="270" spans="1:8" s="131" customFormat="1" ht="130.5">
      <c r="A270" s="132">
        <v>17009</v>
      </c>
      <c r="B270" s="148" t="s">
        <v>651</v>
      </c>
      <c r="C270" s="177" t="s">
        <v>500</v>
      </c>
      <c r="D270" s="134"/>
      <c r="E270" s="139" t="s">
        <v>653</v>
      </c>
      <c r="F270" s="134" t="s">
        <v>559</v>
      </c>
      <c r="G270" s="136" t="s">
        <v>704</v>
      </c>
      <c r="H270" s="137"/>
    </row>
    <row r="271" spans="1:8" s="131" customFormat="1" ht="43.5">
      <c r="A271" s="132">
        <v>17010</v>
      </c>
      <c r="B271" s="148" t="s">
        <v>651</v>
      </c>
      <c r="C271" s="178" t="s">
        <v>705</v>
      </c>
      <c r="D271" s="134"/>
      <c r="E271" s="139" t="s">
        <v>653</v>
      </c>
      <c r="F271" s="134" t="s">
        <v>559</v>
      </c>
      <c r="G271" s="136" t="s">
        <v>706</v>
      </c>
      <c r="H271" s="137"/>
    </row>
    <row r="272" spans="1:8" s="131" customFormat="1" ht="43.5">
      <c r="A272" s="132">
        <v>17011</v>
      </c>
      <c r="B272" s="148" t="s">
        <v>651</v>
      </c>
      <c r="C272" s="142" t="s">
        <v>501</v>
      </c>
      <c r="D272" s="134"/>
      <c r="E272" s="139" t="s">
        <v>653</v>
      </c>
      <c r="F272" s="134" t="s">
        <v>559</v>
      </c>
      <c r="G272" s="136" t="s">
        <v>707</v>
      </c>
      <c r="H272" s="137"/>
    </row>
    <row r="273" spans="1:8" s="131" customFormat="1" ht="21.75">
      <c r="A273" s="132">
        <v>17013</v>
      </c>
      <c r="B273" s="148" t="s">
        <v>651</v>
      </c>
      <c r="C273" s="142" t="s">
        <v>396</v>
      </c>
      <c r="D273" s="134"/>
      <c r="E273" s="139" t="s">
        <v>653</v>
      </c>
      <c r="F273" s="134" t="s">
        <v>559</v>
      </c>
      <c r="G273" s="136" t="s">
        <v>708</v>
      </c>
      <c r="H273" s="137"/>
    </row>
    <row r="274" spans="1:8" s="131" customFormat="1" ht="65.25">
      <c r="A274" s="132">
        <v>17014</v>
      </c>
      <c r="B274" s="148" t="s">
        <v>651</v>
      </c>
      <c r="C274" s="142" t="s">
        <v>502</v>
      </c>
      <c r="D274" s="134"/>
      <c r="E274" s="139" t="s">
        <v>653</v>
      </c>
      <c r="F274" s="134" t="s">
        <v>559</v>
      </c>
      <c r="G274" s="136" t="s">
        <v>709</v>
      </c>
      <c r="H274" s="137"/>
    </row>
    <row r="275" spans="1:8" s="131" customFormat="1" ht="43.5">
      <c r="A275" s="132">
        <v>17015</v>
      </c>
      <c r="B275" s="148" t="s">
        <v>651</v>
      </c>
      <c r="C275" s="142" t="s">
        <v>386</v>
      </c>
      <c r="D275" s="134"/>
      <c r="E275" s="139" t="s">
        <v>653</v>
      </c>
      <c r="F275" s="134" t="s">
        <v>559</v>
      </c>
      <c r="G275" s="136" t="s">
        <v>710</v>
      </c>
      <c r="H275" s="137"/>
    </row>
    <row r="276" spans="1:8" ht="39">
      <c r="A276" s="157">
        <v>13003</v>
      </c>
      <c r="B276" s="148" t="s">
        <v>651</v>
      </c>
      <c r="C276" s="179" t="s">
        <v>711</v>
      </c>
      <c r="D276" s="134" t="s">
        <v>28</v>
      </c>
      <c r="E276" s="139" t="s">
        <v>653</v>
      </c>
      <c r="F276" s="134" t="s">
        <v>545</v>
      </c>
      <c r="G276" s="180" t="s">
        <v>712</v>
      </c>
      <c r="H276" s="137"/>
    </row>
    <row r="277" spans="1:8" ht="78">
      <c r="A277" s="157">
        <v>11004</v>
      </c>
      <c r="B277" s="148" t="s">
        <v>651</v>
      </c>
      <c r="C277" s="179" t="s">
        <v>713</v>
      </c>
      <c r="D277" s="134" t="s">
        <v>28</v>
      </c>
      <c r="E277" s="139" t="s">
        <v>653</v>
      </c>
      <c r="F277" s="134" t="s">
        <v>531</v>
      </c>
      <c r="G277" s="181" t="s">
        <v>714</v>
      </c>
      <c r="H277" s="137"/>
    </row>
    <row r="278" spans="1:8" ht="39">
      <c r="A278" s="157">
        <v>13005</v>
      </c>
      <c r="B278" s="148" t="s">
        <v>651</v>
      </c>
      <c r="C278" s="179" t="s">
        <v>463</v>
      </c>
      <c r="D278" s="134" t="s">
        <v>715</v>
      </c>
      <c r="E278" s="139" t="s">
        <v>653</v>
      </c>
      <c r="F278" s="134" t="s">
        <v>545</v>
      </c>
      <c r="G278" s="181" t="s">
        <v>716</v>
      </c>
      <c r="H278" s="137"/>
    </row>
    <row r="279" spans="1:8" ht="61.5" customHeight="1">
      <c r="A279" s="157">
        <v>13004</v>
      </c>
      <c r="B279" s="148" t="s">
        <v>651</v>
      </c>
      <c r="C279" s="179" t="s">
        <v>462</v>
      </c>
      <c r="D279" s="134" t="s">
        <v>715</v>
      </c>
      <c r="E279" s="139" t="s">
        <v>653</v>
      </c>
      <c r="F279" s="134" t="s">
        <v>545</v>
      </c>
      <c r="G279" s="181" t="s">
        <v>717</v>
      </c>
      <c r="H279" s="137"/>
    </row>
    <row r="280" spans="1:8" ht="78">
      <c r="A280" s="182">
        <v>14011</v>
      </c>
      <c r="B280" s="148" t="s">
        <v>651</v>
      </c>
      <c r="C280" s="179" t="s">
        <v>718</v>
      </c>
      <c r="D280" s="183" t="s">
        <v>719</v>
      </c>
      <c r="E280" s="139" t="s">
        <v>653</v>
      </c>
      <c r="F280" s="134" t="s">
        <v>565</v>
      </c>
      <c r="G280" s="181" t="s">
        <v>720</v>
      </c>
      <c r="H280" s="137"/>
    </row>
    <row r="281" spans="1:8" ht="39">
      <c r="A281" s="182">
        <v>13006</v>
      </c>
      <c r="B281" s="148" t="s">
        <v>651</v>
      </c>
      <c r="C281" s="179" t="s">
        <v>464</v>
      </c>
      <c r="D281" s="134" t="s">
        <v>715</v>
      </c>
      <c r="E281" s="139" t="s">
        <v>653</v>
      </c>
      <c r="F281" s="134" t="s">
        <v>545</v>
      </c>
      <c r="G281" s="180" t="s">
        <v>721</v>
      </c>
      <c r="H281" s="137"/>
    </row>
    <row r="282" spans="1:8" ht="78">
      <c r="A282" s="157">
        <v>12002</v>
      </c>
      <c r="B282" s="148" t="s">
        <v>651</v>
      </c>
      <c r="C282" s="179" t="s">
        <v>450</v>
      </c>
      <c r="D282" s="134" t="s">
        <v>28</v>
      </c>
      <c r="E282" s="139" t="s">
        <v>653</v>
      </c>
      <c r="F282" s="134" t="s">
        <v>517</v>
      </c>
      <c r="G282" s="180" t="s">
        <v>722</v>
      </c>
      <c r="H282" s="137"/>
    </row>
    <row r="283" spans="1:8" ht="156">
      <c r="A283" s="157">
        <v>12014</v>
      </c>
      <c r="B283" s="148" t="s">
        <v>651</v>
      </c>
      <c r="C283" s="179" t="s">
        <v>454</v>
      </c>
      <c r="D283" s="134"/>
      <c r="E283" s="139" t="s">
        <v>653</v>
      </c>
      <c r="F283" s="134" t="s">
        <v>517</v>
      </c>
      <c r="G283" s="180" t="s">
        <v>723</v>
      </c>
      <c r="H283" s="137"/>
    </row>
    <row r="284" spans="1:8" ht="21.75">
      <c r="A284" s="157">
        <v>12015</v>
      </c>
      <c r="B284" s="148" t="s">
        <v>651</v>
      </c>
      <c r="C284" s="179" t="s">
        <v>455</v>
      </c>
      <c r="D284" s="134"/>
      <c r="E284" s="139" t="s">
        <v>653</v>
      </c>
      <c r="F284" s="134" t="s">
        <v>517</v>
      </c>
      <c r="G284" s="184"/>
      <c r="H284" s="137"/>
    </row>
    <row r="285" spans="1:8" ht="96.75" customHeight="1">
      <c r="A285" s="157">
        <v>12016</v>
      </c>
      <c r="B285" s="148" t="s">
        <v>651</v>
      </c>
      <c r="C285" s="179" t="s">
        <v>456</v>
      </c>
      <c r="D285" s="134"/>
      <c r="E285" s="139" t="s">
        <v>653</v>
      </c>
      <c r="F285" s="134" t="s">
        <v>517</v>
      </c>
      <c r="G285" s="180" t="s">
        <v>724</v>
      </c>
      <c r="H285" s="137"/>
    </row>
    <row r="286" spans="1:8" ht="97.5">
      <c r="A286" s="157">
        <v>13010</v>
      </c>
      <c r="B286" s="148" t="s">
        <v>651</v>
      </c>
      <c r="C286" s="179" t="s">
        <v>466</v>
      </c>
      <c r="D286" s="134"/>
      <c r="E286" s="139" t="s">
        <v>653</v>
      </c>
      <c r="F286" s="134" t="s">
        <v>545</v>
      </c>
      <c r="G286" s="180" t="s">
        <v>725</v>
      </c>
      <c r="H286" s="137"/>
    </row>
    <row r="287" spans="1:8" ht="39">
      <c r="A287" s="157">
        <v>13012</v>
      </c>
      <c r="B287" s="148" t="s">
        <v>651</v>
      </c>
      <c r="C287" s="179" t="s">
        <v>468</v>
      </c>
      <c r="D287" s="134"/>
      <c r="E287" s="139" t="s">
        <v>653</v>
      </c>
      <c r="F287" s="134" t="s">
        <v>545</v>
      </c>
      <c r="G287" s="180" t="s">
        <v>726</v>
      </c>
      <c r="H287" s="137"/>
    </row>
    <row r="288" spans="1:8" ht="39">
      <c r="A288" s="157">
        <v>13013</v>
      </c>
      <c r="B288" s="148" t="s">
        <v>651</v>
      </c>
      <c r="C288" s="179" t="s">
        <v>469</v>
      </c>
      <c r="D288" s="134"/>
      <c r="E288" s="139" t="s">
        <v>653</v>
      </c>
      <c r="F288" s="134" t="s">
        <v>545</v>
      </c>
      <c r="G288" s="180" t="s">
        <v>727</v>
      </c>
      <c r="H288" s="137"/>
    </row>
    <row r="289" spans="1:8" ht="146.25" customHeight="1">
      <c r="A289" s="157">
        <v>15006</v>
      </c>
      <c r="B289" s="148" t="s">
        <v>651</v>
      </c>
      <c r="C289" s="179" t="s">
        <v>728</v>
      </c>
      <c r="D289" s="134"/>
      <c r="E289" s="139" t="s">
        <v>653</v>
      </c>
      <c r="F289" s="134" t="s">
        <v>603</v>
      </c>
      <c r="G289" s="136" t="s">
        <v>729</v>
      </c>
      <c r="H289" s="137"/>
    </row>
    <row r="290" spans="1:8" s="189" customFormat="1" ht="39">
      <c r="A290" s="185">
        <v>13015</v>
      </c>
      <c r="B290" s="148" t="s">
        <v>651</v>
      </c>
      <c r="C290" s="186" t="s">
        <v>452</v>
      </c>
      <c r="D290" s="164"/>
      <c r="E290" s="187" t="s">
        <v>653</v>
      </c>
      <c r="F290" s="164" t="s">
        <v>545</v>
      </c>
      <c r="G290" s="188" t="s">
        <v>730</v>
      </c>
      <c r="H290" s="166"/>
    </row>
    <row r="291" spans="1:8" ht="39">
      <c r="A291" s="157">
        <v>13014</v>
      </c>
      <c r="B291" s="148" t="s">
        <v>651</v>
      </c>
      <c r="C291" s="179" t="s">
        <v>470</v>
      </c>
      <c r="D291" s="183"/>
      <c r="E291" s="139" t="s">
        <v>653</v>
      </c>
      <c r="F291" s="134" t="s">
        <v>545</v>
      </c>
      <c r="G291" s="181" t="s">
        <v>731</v>
      </c>
      <c r="H291" s="137"/>
    </row>
    <row r="292" spans="1:8" s="189" customFormat="1" ht="39">
      <c r="A292" s="185">
        <v>13017</v>
      </c>
      <c r="B292" s="148" t="s">
        <v>651</v>
      </c>
      <c r="C292" s="186" t="s">
        <v>452</v>
      </c>
      <c r="D292" s="190"/>
      <c r="E292" s="191" t="s">
        <v>653</v>
      </c>
      <c r="F292" s="192" t="s">
        <v>545</v>
      </c>
      <c r="G292" s="188" t="s">
        <v>730</v>
      </c>
      <c r="H292" s="166"/>
    </row>
    <row r="293" spans="1:8" ht="39">
      <c r="A293" s="157">
        <v>13018</v>
      </c>
      <c r="B293" s="148" t="s">
        <v>651</v>
      </c>
      <c r="C293" s="179" t="s">
        <v>471</v>
      </c>
      <c r="D293" s="183"/>
      <c r="E293" s="149" t="s">
        <v>653</v>
      </c>
      <c r="F293" s="134" t="s">
        <v>545</v>
      </c>
      <c r="G293" s="181" t="s">
        <v>732</v>
      </c>
      <c r="H293" s="137"/>
    </row>
    <row r="294" spans="1:8" ht="97.5">
      <c r="A294" s="157">
        <v>12019</v>
      </c>
      <c r="B294" s="148" t="s">
        <v>651</v>
      </c>
      <c r="C294" s="179" t="s">
        <v>458</v>
      </c>
      <c r="D294" s="183"/>
      <c r="E294" s="139" t="s">
        <v>653</v>
      </c>
      <c r="F294" s="134" t="s">
        <v>517</v>
      </c>
      <c r="G294" s="181" t="s">
        <v>733</v>
      </c>
      <c r="H294" s="137"/>
    </row>
    <row r="295" spans="1:8" ht="64.5" customHeight="1">
      <c r="A295" s="157">
        <v>12021</v>
      </c>
      <c r="B295" s="148" t="s">
        <v>651</v>
      </c>
      <c r="C295" s="179" t="s">
        <v>734</v>
      </c>
      <c r="D295" s="183"/>
      <c r="E295" s="139" t="s">
        <v>653</v>
      </c>
      <c r="F295" s="134" t="s">
        <v>517</v>
      </c>
      <c r="G295" s="181" t="s">
        <v>735</v>
      </c>
      <c r="H295" s="137"/>
    </row>
    <row r="296" spans="1:8" ht="58.5">
      <c r="A296" s="157">
        <v>16003</v>
      </c>
      <c r="B296" s="148" t="s">
        <v>651</v>
      </c>
      <c r="C296" s="179" t="s">
        <v>482</v>
      </c>
      <c r="D296" s="183"/>
      <c r="E296" s="139" t="s">
        <v>653</v>
      </c>
      <c r="F296" s="134" t="s">
        <v>543</v>
      </c>
      <c r="G296" s="181" t="s">
        <v>736</v>
      </c>
      <c r="H296" s="137"/>
    </row>
    <row r="297" spans="1:8" ht="58.5">
      <c r="A297" s="157">
        <v>16004</v>
      </c>
      <c r="B297" s="148" t="s">
        <v>651</v>
      </c>
      <c r="C297" s="179" t="s">
        <v>371</v>
      </c>
      <c r="D297" s="183"/>
      <c r="E297" s="139" t="s">
        <v>653</v>
      </c>
      <c r="F297" s="134" t="s">
        <v>543</v>
      </c>
      <c r="G297" s="181" t="s">
        <v>737</v>
      </c>
      <c r="H297" s="137"/>
    </row>
    <row r="298" spans="1:8" ht="39">
      <c r="A298" s="157">
        <v>18001</v>
      </c>
      <c r="B298" s="148" t="s">
        <v>651</v>
      </c>
      <c r="C298" s="179" t="s">
        <v>483</v>
      </c>
      <c r="D298" s="134"/>
      <c r="E298" s="139" t="s">
        <v>653</v>
      </c>
      <c r="F298" s="134" t="s">
        <v>645</v>
      </c>
      <c r="G298" s="181" t="s">
        <v>738</v>
      </c>
      <c r="H298" s="137"/>
    </row>
    <row r="299" spans="1:8" ht="21.75">
      <c r="A299" s="157">
        <v>18002</v>
      </c>
      <c r="B299" s="148" t="s">
        <v>651</v>
      </c>
      <c r="C299" s="179" t="s">
        <v>484</v>
      </c>
      <c r="D299" s="134"/>
      <c r="E299" s="139" t="s">
        <v>653</v>
      </c>
      <c r="F299" s="134" t="s">
        <v>645</v>
      </c>
      <c r="G299" s="181" t="s">
        <v>739</v>
      </c>
      <c r="H299" s="137"/>
    </row>
    <row r="300" spans="1:8" ht="58.5">
      <c r="A300" s="157">
        <v>18006</v>
      </c>
      <c r="B300" s="148" t="s">
        <v>651</v>
      </c>
      <c r="C300" s="179" t="s">
        <v>740</v>
      </c>
      <c r="D300" s="134"/>
      <c r="E300" s="139" t="s">
        <v>653</v>
      </c>
      <c r="F300" s="134" t="s">
        <v>645</v>
      </c>
      <c r="G300" s="181" t="s">
        <v>741</v>
      </c>
      <c r="H300" s="137"/>
    </row>
    <row r="301" spans="1:8" ht="43.5">
      <c r="A301" s="157">
        <v>19011</v>
      </c>
      <c r="B301" s="148" t="s">
        <v>651</v>
      </c>
      <c r="C301" s="179" t="s">
        <v>491</v>
      </c>
      <c r="D301" s="183"/>
      <c r="E301" s="139" t="s">
        <v>653</v>
      </c>
      <c r="F301" s="134" t="s">
        <v>513</v>
      </c>
      <c r="G301" s="181" t="s">
        <v>742</v>
      </c>
      <c r="H301" s="137"/>
    </row>
    <row r="302" spans="1:8" ht="58.5">
      <c r="A302" s="157">
        <v>12032</v>
      </c>
      <c r="B302" s="193" t="s">
        <v>651</v>
      </c>
      <c r="C302" s="179" t="s">
        <v>743</v>
      </c>
      <c r="D302" s="183"/>
      <c r="E302" s="139" t="s">
        <v>653</v>
      </c>
      <c r="F302" s="134" t="s">
        <v>517</v>
      </c>
      <c r="G302" s="181" t="s">
        <v>744</v>
      </c>
      <c r="H302" s="137"/>
    </row>
    <row r="303" spans="1:8" ht="78">
      <c r="A303" s="157">
        <v>12030</v>
      </c>
      <c r="B303" s="193" t="s">
        <v>651</v>
      </c>
      <c r="C303" s="179" t="s">
        <v>745</v>
      </c>
      <c r="D303" s="183"/>
      <c r="E303" s="139" t="s">
        <v>653</v>
      </c>
      <c r="F303" s="134" t="s">
        <v>517</v>
      </c>
      <c r="G303" s="181" t="s">
        <v>746</v>
      </c>
      <c r="H303" s="137"/>
    </row>
    <row r="304" spans="1:8" ht="39">
      <c r="A304" s="157">
        <v>12034</v>
      </c>
      <c r="B304" s="193" t="s">
        <v>651</v>
      </c>
      <c r="C304" s="179" t="s">
        <v>747</v>
      </c>
      <c r="D304" s="183"/>
      <c r="E304" s="139" t="s">
        <v>653</v>
      </c>
      <c r="F304" s="134" t="s">
        <v>517</v>
      </c>
      <c r="G304" s="181" t="s">
        <v>748</v>
      </c>
      <c r="H304" s="137"/>
    </row>
    <row r="305" spans="1:8" ht="43.5">
      <c r="A305" s="157">
        <v>19009</v>
      </c>
      <c r="B305" s="193" t="s">
        <v>651</v>
      </c>
      <c r="C305" s="179" t="s">
        <v>489</v>
      </c>
      <c r="D305" s="183"/>
      <c r="E305" s="139" t="s">
        <v>653</v>
      </c>
      <c r="F305" s="134" t="s">
        <v>513</v>
      </c>
      <c r="G305" s="181" t="s">
        <v>749</v>
      </c>
      <c r="H305" s="137"/>
    </row>
  </sheetData>
  <mergeCells count="1">
    <mergeCell ref="G73:G75"/>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G317"/>
  <sheetViews>
    <sheetView view="pageBreakPreview" zoomScaleSheetLayoutView="100" workbookViewId="0">
      <selection activeCell="C278" sqref="C278"/>
    </sheetView>
  </sheetViews>
  <sheetFormatPr defaultColWidth="9.140625" defaultRowHeight="17.25"/>
  <cols>
    <col min="1" max="1" width="19.42578125" style="35" customWidth="1"/>
    <col min="2" max="2" width="40.140625" style="82" customWidth="1"/>
    <col min="3" max="3" width="77.7109375" style="83" hidden="1" customWidth="1"/>
    <col min="4" max="4" width="20.85546875" style="84" customWidth="1"/>
    <col min="5" max="5" width="23.42578125" style="98" customWidth="1"/>
    <col min="6" max="6" width="18.85546875" style="39" customWidth="1"/>
    <col min="7" max="7" width="60.28515625" style="40" customWidth="1"/>
    <col min="8" max="16384" width="9.140625" style="4"/>
  </cols>
  <sheetData>
    <row r="1" spans="1:7" ht="21" thickBot="1">
      <c r="A1" s="1" t="s">
        <v>3</v>
      </c>
      <c r="B1" s="2"/>
      <c r="C1" s="1"/>
      <c r="D1" s="3"/>
      <c r="E1" s="94"/>
      <c r="F1" s="2"/>
      <c r="G1" s="2"/>
    </row>
    <row r="2" spans="1:7" s="10" customFormat="1" ht="50.25" thickBot="1">
      <c r="A2" s="5" t="s">
        <v>4</v>
      </c>
      <c r="B2" s="6" t="s">
        <v>5</v>
      </c>
      <c r="C2" s="7"/>
      <c r="D2" s="8" t="s">
        <v>6</v>
      </c>
      <c r="E2" s="95" t="s">
        <v>7</v>
      </c>
      <c r="F2" s="9"/>
      <c r="G2" s="9"/>
    </row>
    <row r="3" spans="1:7">
      <c r="A3" s="11" t="s">
        <v>8</v>
      </c>
      <c r="B3" s="12">
        <f>COUNTIF(E:E,"परिमार्जन गर्नु पर्ने")</f>
        <v>19</v>
      </c>
      <c r="C3" s="13"/>
      <c r="D3" s="14">
        <f>B3</f>
        <v>19</v>
      </c>
      <c r="E3" s="96"/>
      <c r="F3" s="15"/>
      <c r="G3" s="16"/>
    </row>
    <row r="4" spans="1:7">
      <c r="A4" s="17" t="s">
        <v>9</v>
      </c>
      <c r="B4" s="18">
        <f>COUNTIF(E:E,"परिमार्जन गर्नु नपर्ने")</f>
        <v>46</v>
      </c>
      <c r="C4" s="19"/>
      <c r="D4" s="20">
        <f>B4</f>
        <v>46</v>
      </c>
      <c r="E4" s="96"/>
      <c r="F4" s="15"/>
      <c r="G4" s="16"/>
    </row>
    <row r="5" spans="1:7">
      <c r="A5" s="17" t="s">
        <v>10</v>
      </c>
      <c r="B5" s="18">
        <f>COUNTIF(E:E,"खारेज गर्नु पर्ने")</f>
        <v>26</v>
      </c>
      <c r="C5" s="21"/>
      <c r="D5" s="20">
        <v>0</v>
      </c>
      <c r="E5" s="96"/>
      <c r="F5" s="15"/>
      <c r="G5" s="16"/>
    </row>
    <row r="6" spans="1:7" ht="90.75" customHeight="1">
      <c r="A6" s="22" t="s">
        <v>11</v>
      </c>
      <c r="B6" s="18">
        <f>COUNTIF(E:E,"राय प्राप्त भएपछि खारेज वा परिमार्जन हुने/नहुने")</f>
        <v>129</v>
      </c>
      <c r="C6" s="23"/>
      <c r="D6" s="20">
        <v>0</v>
      </c>
      <c r="E6" s="249" t="s">
        <v>12</v>
      </c>
      <c r="F6" s="250"/>
      <c r="G6" s="250"/>
    </row>
    <row r="7" spans="1:7">
      <c r="A7" s="22" t="s">
        <v>13</v>
      </c>
      <c r="B7" s="24">
        <f>SUM(B3:B6)</f>
        <v>220</v>
      </c>
      <c r="C7" s="23"/>
      <c r="D7" s="20"/>
      <c r="E7" s="96"/>
      <c r="F7" s="15"/>
      <c r="G7" s="16"/>
    </row>
    <row r="8" spans="1:7" ht="18" thickBot="1">
      <c r="A8" s="25" t="s">
        <v>14</v>
      </c>
      <c r="B8" s="26"/>
      <c r="C8" s="27"/>
      <c r="D8" s="28">
        <f>COUNTIF(E14:E1632,"थप गरिनु पर्ने")</f>
        <v>65</v>
      </c>
      <c r="E8" s="96"/>
      <c r="F8" s="15"/>
      <c r="G8" s="16"/>
    </row>
    <row r="9" spans="1:7" ht="18" thickBot="1">
      <c r="A9" s="29" t="s">
        <v>13</v>
      </c>
      <c r="B9" s="30">
        <f>SUM(B7:B8)</f>
        <v>220</v>
      </c>
      <c r="C9" s="31"/>
      <c r="D9" s="32">
        <f>SUM(D3:D8)</f>
        <v>130</v>
      </c>
      <c r="E9" s="97">
        <f>SUM(E3:E8)</f>
        <v>0</v>
      </c>
      <c r="F9" s="33"/>
      <c r="G9" s="34"/>
    </row>
    <row r="10" spans="1:7" ht="7.5" customHeight="1">
      <c r="B10" s="36"/>
      <c r="C10" s="37"/>
      <c r="D10" s="38"/>
    </row>
    <row r="11" spans="1:7" s="35" customFormat="1">
      <c r="A11" s="41" t="s">
        <v>15</v>
      </c>
      <c r="B11" s="41" t="s">
        <v>0</v>
      </c>
      <c r="C11" s="42"/>
      <c r="D11" s="41" t="s">
        <v>16</v>
      </c>
      <c r="E11" s="99" t="s">
        <v>17</v>
      </c>
      <c r="F11" s="41" t="s">
        <v>18</v>
      </c>
      <c r="G11" s="43" t="s">
        <v>425</v>
      </c>
    </row>
    <row r="12" spans="1:7" s="46" customFormat="1" ht="15">
      <c r="A12" s="44" t="s">
        <v>20</v>
      </c>
      <c r="B12" s="44" t="s">
        <v>21</v>
      </c>
      <c r="C12" s="44"/>
      <c r="D12" s="44" t="s">
        <v>22</v>
      </c>
      <c r="E12" s="100" t="s">
        <v>23</v>
      </c>
      <c r="F12" s="44" t="s">
        <v>24</v>
      </c>
      <c r="G12" s="45" t="s">
        <v>25</v>
      </c>
    </row>
    <row r="13" spans="1:7" ht="16.5">
      <c r="A13" s="47"/>
      <c r="B13" s="48" t="s">
        <v>26</v>
      </c>
      <c r="C13" s="49"/>
      <c r="D13" s="50"/>
      <c r="E13" s="101"/>
      <c r="F13" s="50"/>
      <c r="G13" s="51"/>
    </row>
    <row r="14" spans="1:7">
      <c r="A14" s="52">
        <v>1</v>
      </c>
      <c r="B14" s="53" t="s">
        <v>27</v>
      </c>
      <c r="C14" s="54"/>
      <c r="D14" s="55" t="s">
        <v>28</v>
      </c>
      <c r="E14" s="102" t="s">
        <v>9</v>
      </c>
      <c r="F14" s="57"/>
      <c r="G14" s="58"/>
    </row>
    <row r="15" spans="1:7" ht="33">
      <c r="A15" s="52">
        <v>2</v>
      </c>
      <c r="B15" s="59" t="s">
        <v>29</v>
      </c>
      <c r="C15" s="60"/>
      <c r="D15" s="55" t="s">
        <v>30</v>
      </c>
      <c r="E15" s="102" t="s">
        <v>31</v>
      </c>
      <c r="F15" s="55"/>
      <c r="G15" s="61" t="s">
        <v>32</v>
      </c>
    </row>
    <row r="16" spans="1:7" ht="66">
      <c r="A16" s="52">
        <v>3</v>
      </c>
      <c r="B16" s="62" t="s">
        <v>33</v>
      </c>
      <c r="C16" s="63"/>
      <c r="D16" s="55" t="s">
        <v>28</v>
      </c>
      <c r="E16" s="102" t="s">
        <v>8</v>
      </c>
      <c r="F16" s="57" t="s">
        <v>34</v>
      </c>
      <c r="G16" s="56" t="s">
        <v>35</v>
      </c>
    </row>
    <row r="17" spans="1:7" ht="66">
      <c r="A17" s="52">
        <v>4</v>
      </c>
      <c r="B17" s="59" t="s">
        <v>36</v>
      </c>
      <c r="C17" s="63"/>
      <c r="D17" s="55" t="s">
        <v>28</v>
      </c>
      <c r="E17" s="102" t="s">
        <v>8</v>
      </c>
      <c r="F17" s="57" t="s">
        <v>37</v>
      </c>
      <c r="G17" s="58" t="s">
        <v>38</v>
      </c>
    </row>
    <row r="18" spans="1:7" ht="33">
      <c r="A18" s="52">
        <v>5</v>
      </c>
      <c r="B18" s="59" t="s">
        <v>39</v>
      </c>
      <c r="C18" s="63"/>
      <c r="D18" s="55" t="s">
        <v>28</v>
      </c>
      <c r="E18" s="102" t="s">
        <v>8</v>
      </c>
      <c r="F18" s="57" t="s">
        <v>40</v>
      </c>
      <c r="G18" s="58" t="s">
        <v>41</v>
      </c>
    </row>
    <row r="19" spans="1:7" ht="16.5">
      <c r="A19" s="52">
        <v>6</v>
      </c>
      <c r="B19" s="59" t="s">
        <v>42</v>
      </c>
      <c r="C19" s="60"/>
      <c r="D19" s="55" t="s">
        <v>28</v>
      </c>
      <c r="E19" s="102" t="s">
        <v>10</v>
      </c>
      <c r="F19" s="55"/>
      <c r="G19" s="64" t="s">
        <v>43</v>
      </c>
    </row>
    <row r="20" spans="1:7" ht="16.5">
      <c r="A20" s="65" t="s">
        <v>44</v>
      </c>
      <c r="B20" s="59" t="s">
        <v>45</v>
      </c>
      <c r="C20" s="60" t="s">
        <v>45</v>
      </c>
      <c r="D20" s="55" t="s">
        <v>28</v>
      </c>
      <c r="E20" s="102" t="s">
        <v>10</v>
      </c>
      <c r="F20" s="66"/>
      <c r="G20" s="64" t="s">
        <v>43</v>
      </c>
    </row>
    <row r="21" spans="1:7" ht="16.5">
      <c r="A21" s="52">
        <v>7</v>
      </c>
      <c r="B21" s="59" t="s">
        <v>46</v>
      </c>
      <c r="C21" s="60" t="s">
        <v>46</v>
      </c>
      <c r="D21" s="55" t="s">
        <v>28</v>
      </c>
      <c r="E21" s="102" t="s">
        <v>10</v>
      </c>
      <c r="F21" s="55"/>
      <c r="G21" s="64" t="s">
        <v>43</v>
      </c>
    </row>
    <row r="22" spans="1:7">
      <c r="A22" s="52">
        <v>8</v>
      </c>
      <c r="B22" s="62" t="s">
        <v>47</v>
      </c>
      <c r="C22" s="63" t="s">
        <v>47</v>
      </c>
      <c r="D22" s="55" t="s">
        <v>28</v>
      </c>
      <c r="E22" s="102" t="s">
        <v>9</v>
      </c>
      <c r="F22" s="57"/>
      <c r="G22" s="56"/>
    </row>
    <row r="23" spans="1:7" ht="16.5">
      <c r="A23" s="52">
        <v>9</v>
      </c>
      <c r="B23" s="59" t="s">
        <v>48</v>
      </c>
      <c r="C23" s="60" t="s">
        <v>48</v>
      </c>
      <c r="D23" s="55" t="s">
        <v>28</v>
      </c>
      <c r="E23" s="102" t="s">
        <v>10</v>
      </c>
      <c r="F23" s="55"/>
      <c r="G23" s="64" t="s">
        <v>49</v>
      </c>
    </row>
    <row r="24" spans="1:7" ht="99">
      <c r="A24" s="52">
        <v>10</v>
      </c>
      <c r="B24" s="59" t="s">
        <v>50</v>
      </c>
      <c r="C24" s="63" t="s">
        <v>50</v>
      </c>
      <c r="D24" s="55" t="s">
        <v>28</v>
      </c>
      <c r="E24" s="102" t="s">
        <v>8</v>
      </c>
      <c r="F24" s="57" t="s">
        <v>51</v>
      </c>
      <c r="G24" s="67" t="s">
        <v>52</v>
      </c>
    </row>
    <row r="25" spans="1:7" ht="16.5">
      <c r="A25" s="65" t="s">
        <v>53</v>
      </c>
      <c r="B25" s="59" t="s">
        <v>54</v>
      </c>
      <c r="C25" s="60" t="s">
        <v>54</v>
      </c>
      <c r="D25" s="55" t="s">
        <v>28</v>
      </c>
      <c r="E25" s="102" t="s">
        <v>10</v>
      </c>
      <c r="F25" s="55"/>
      <c r="G25" s="55" t="s">
        <v>55</v>
      </c>
    </row>
    <row r="26" spans="1:7" ht="33">
      <c r="A26" s="52">
        <v>11</v>
      </c>
      <c r="B26" s="59" t="s">
        <v>56</v>
      </c>
      <c r="C26" s="63" t="s">
        <v>56</v>
      </c>
      <c r="D26" s="55" t="s">
        <v>28</v>
      </c>
      <c r="E26" s="102" t="s">
        <v>8</v>
      </c>
      <c r="F26" s="57"/>
      <c r="G26" s="55" t="s">
        <v>57</v>
      </c>
    </row>
    <row r="27" spans="1:7" ht="16.5">
      <c r="A27" s="52">
        <v>12</v>
      </c>
      <c r="B27" s="59" t="s">
        <v>58</v>
      </c>
      <c r="C27" s="60" t="s">
        <v>58</v>
      </c>
      <c r="D27" s="55" t="s">
        <v>28</v>
      </c>
      <c r="E27" s="102" t="s">
        <v>10</v>
      </c>
      <c r="F27" s="66"/>
      <c r="G27" s="58" t="s">
        <v>59</v>
      </c>
    </row>
    <row r="28" spans="1:7" ht="16.5">
      <c r="A28" s="52">
        <v>13</v>
      </c>
      <c r="B28" s="59" t="s">
        <v>60</v>
      </c>
      <c r="C28" s="60" t="s">
        <v>61</v>
      </c>
      <c r="D28" s="55" t="s">
        <v>28</v>
      </c>
      <c r="E28" s="102" t="s">
        <v>10</v>
      </c>
      <c r="F28" s="55"/>
      <c r="G28" s="64" t="s">
        <v>62</v>
      </c>
    </row>
    <row r="29" spans="1:7">
      <c r="A29" s="52">
        <v>14</v>
      </c>
      <c r="B29" s="59" t="s">
        <v>63</v>
      </c>
      <c r="C29" s="63" t="s">
        <v>63</v>
      </c>
      <c r="D29" s="55" t="s">
        <v>28</v>
      </c>
      <c r="E29" s="102" t="s">
        <v>8</v>
      </c>
      <c r="F29" s="57"/>
      <c r="G29" s="58"/>
    </row>
    <row r="30" spans="1:7" ht="66">
      <c r="A30" s="52">
        <v>15</v>
      </c>
      <c r="B30" s="59" t="s">
        <v>64</v>
      </c>
      <c r="C30" s="63" t="s">
        <v>64</v>
      </c>
      <c r="D30" s="55" t="s">
        <v>28</v>
      </c>
      <c r="E30" s="102" t="s">
        <v>8</v>
      </c>
      <c r="F30" s="57" t="s">
        <v>65</v>
      </c>
      <c r="G30" s="58" t="s">
        <v>66</v>
      </c>
    </row>
    <row r="31" spans="1:7" ht="16.5">
      <c r="A31" s="65" t="s">
        <v>67</v>
      </c>
      <c r="B31" s="59" t="s">
        <v>68</v>
      </c>
      <c r="C31" s="60" t="s">
        <v>68</v>
      </c>
      <c r="D31" s="55" t="s">
        <v>28</v>
      </c>
      <c r="E31" s="103" t="s">
        <v>8</v>
      </c>
      <c r="F31" s="55"/>
      <c r="G31" s="61" t="s">
        <v>69</v>
      </c>
    </row>
    <row r="32" spans="1:7" ht="16.5">
      <c r="A32" s="52">
        <v>16</v>
      </c>
      <c r="B32" s="59" t="s">
        <v>70</v>
      </c>
      <c r="C32" s="60" t="s">
        <v>70</v>
      </c>
      <c r="D32" s="55" t="s">
        <v>28</v>
      </c>
      <c r="E32" s="102" t="s">
        <v>10</v>
      </c>
      <c r="F32" s="55"/>
      <c r="G32" s="64" t="s">
        <v>71</v>
      </c>
    </row>
    <row r="33" spans="1:7" ht="16.5">
      <c r="A33" s="52">
        <v>17</v>
      </c>
      <c r="B33" s="59" t="s">
        <v>72</v>
      </c>
      <c r="C33" s="60" t="s">
        <v>72</v>
      </c>
      <c r="D33" s="55" t="s">
        <v>28</v>
      </c>
      <c r="E33" s="102" t="s">
        <v>10</v>
      </c>
      <c r="F33" s="55"/>
      <c r="G33" s="64" t="s">
        <v>73</v>
      </c>
    </row>
    <row r="34" spans="1:7">
      <c r="A34" s="52">
        <v>18</v>
      </c>
      <c r="B34" s="59" t="s">
        <v>74</v>
      </c>
      <c r="C34" s="63" t="s">
        <v>74</v>
      </c>
      <c r="D34" s="55" t="s">
        <v>28</v>
      </c>
      <c r="E34" s="103" t="s">
        <v>8</v>
      </c>
      <c r="F34" s="57"/>
      <c r="G34" s="58"/>
    </row>
    <row r="35" spans="1:7" ht="16.5">
      <c r="A35" s="52">
        <v>19</v>
      </c>
      <c r="B35" s="59" t="s">
        <v>75</v>
      </c>
      <c r="C35" s="60" t="s">
        <v>75</v>
      </c>
      <c r="D35" s="55" t="s">
        <v>28</v>
      </c>
      <c r="E35" s="102" t="s">
        <v>9</v>
      </c>
      <c r="F35" s="55"/>
      <c r="G35" s="61"/>
    </row>
    <row r="36" spans="1:7">
      <c r="A36" s="52">
        <v>20</v>
      </c>
      <c r="B36" s="59" t="s">
        <v>76</v>
      </c>
      <c r="C36" s="63" t="s">
        <v>76</v>
      </c>
      <c r="D36" s="55" t="s">
        <v>28</v>
      </c>
      <c r="E36" s="102" t="s">
        <v>9</v>
      </c>
      <c r="F36" s="57"/>
      <c r="G36" s="68" t="s">
        <v>71</v>
      </c>
    </row>
    <row r="37" spans="1:7" ht="16.5">
      <c r="A37" s="52">
        <v>21</v>
      </c>
      <c r="B37" s="59" t="s">
        <v>77</v>
      </c>
      <c r="C37" s="60" t="s">
        <v>77</v>
      </c>
      <c r="D37" s="55" t="s">
        <v>28</v>
      </c>
      <c r="E37" s="102" t="s">
        <v>10</v>
      </c>
      <c r="F37" s="66"/>
      <c r="G37" s="68" t="s">
        <v>71</v>
      </c>
    </row>
    <row r="38" spans="1:7" ht="33">
      <c r="A38" s="52">
        <v>22</v>
      </c>
      <c r="B38" s="69" t="s">
        <v>78</v>
      </c>
      <c r="C38" s="70" t="s">
        <v>78</v>
      </c>
      <c r="D38" s="55" t="s">
        <v>28</v>
      </c>
      <c r="E38" s="102" t="s">
        <v>8</v>
      </c>
      <c r="F38" s="57" t="s">
        <v>79</v>
      </c>
      <c r="G38" s="67" t="s">
        <v>80</v>
      </c>
    </row>
    <row r="39" spans="1:7">
      <c r="A39" s="52">
        <v>23</v>
      </c>
      <c r="B39" s="62" t="s">
        <v>81</v>
      </c>
      <c r="C39" s="63" t="s">
        <v>81</v>
      </c>
      <c r="D39" s="55" t="s">
        <v>28</v>
      </c>
      <c r="E39" s="102" t="s">
        <v>9</v>
      </c>
      <c r="F39" s="57"/>
      <c r="G39" s="57"/>
    </row>
    <row r="40" spans="1:7">
      <c r="A40" s="52">
        <v>24</v>
      </c>
      <c r="B40" s="62" t="s">
        <v>82</v>
      </c>
      <c r="C40" s="63" t="s">
        <v>82</v>
      </c>
      <c r="D40" s="55" t="s">
        <v>28</v>
      </c>
      <c r="E40" s="102" t="s">
        <v>10</v>
      </c>
      <c r="F40" s="57"/>
      <c r="G40" s="57" t="s">
        <v>83</v>
      </c>
    </row>
    <row r="41" spans="1:7" ht="16.5">
      <c r="A41" s="52">
        <v>25</v>
      </c>
      <c r="B41" s="59" t="s">
        <v>84</v>
      </c>
      <c r="C41" s="60" t="s">
        <v>84</v>
      </c>
      <c r="D41" s="55" t="s">
        <v>28</v>
      </c>
      <c r="E41" s="103" t="s">
        <v>10</v>
      </c>
      <c r="F41" s="66"/>
      <c r="G41" s="68" t="s">
        <v>85</v>
      </c>
    </row>
    <row r="42" spans="1:7" ht="33">
      <c r="A42" s="52">
        <v>28</v>
      </c>
      <c r="B42" s="59" t="s">
        <v>86</v>
      </c>
      <c r="C42" s="60" t="s">
        <v>86</v>
      </c>
      <c r="D42" s="55" t="s">
        <v>87</v>
      </c>
      <c r="E42" s="102" t="s">
        <v>31</v>
      </c>
      <c r="F42" s="66"/>
      <c r="G42" s="68"/>
    </row>
    <row r="43" spans="1:7" ht="33">
      <c r="A43" s="52">
        <v>29</v>
      </c>
      <c r="B43" s="59" t="s">
        <v>88</v>
      </c>
      <c r="C43" s="63" t="s">
        <v>88</v>
      </c>
      <c r="D43" s="55" t="s">
        <v>87</v>
      </c>
      <c r="E43" s="102" t="s">
        <v>31</v>
      </c>
      <c r="F43" s="57"/>
      <c r="G43" s="68" t="s">
        <v>89</v>
      </c>
    </row>
    <row r="44" spans="1:7" ht="33">
      <c r="A44" s="52">
        <v>30</v>
      </c>
      <c r="B44" s="59" t="s">
        <v>90</v>
      </c>
      <c r="C44" s="60" t="s">
        <v>90</v>
      </c>
      <c r="D44" s="55" t="s">
        <v>87</v>
      </c>
      <c r="E44" s="102" t="s">
        <v>31</v>
      </c>
      <c r="F44" s="66"/>
      <c r="G44" s="68"/>
    </row>
    <row r="45" spans="1:7" ht="33">
      <c r="A45" s="52">
        <v>33</v>
      </c>
      <c r="B45" s="59" t="s">
        <v>91</v>
      </c>
      <c r="C45" s="60" t="s">
        <v>91</v>
      </c>
      <c r="D45" s="55" t="s">
        <v>92</v>
      </c>
      <c r="E45" s="102" t="s">
        <v>31</v>
      </c>
      <c r="F45" s="66"/>
      <c r="G45" s="64"/>
    </row>
    <row r="46" spans="1:7" ht="33">
      <c r="A46" s="52">
        <v>34</v>
      </c>
      <c r="B46" s="59" t="s">
        <v>93</v>
      </c>
      <c r="C46" s="60" t="s">
        <v>93</v>
      </c>
      <c r="D46" s="55" t="s">
        <v>92</v>
      </c>
      <c r="E46" s="102" t="s">
        <v>31</v>
      </c>
      <c r="F46" s="66"/>
      <c r="G46" s="64"/>
    </row>
    <row r="47" spans="1:7" ht="33">
      <c r="A47" s="52">
        <v>35</v>
      </c>
      <c r="B47" s="59" t="s">
        <v>94</v>
      </c>
      <c r="C47" s="60" t="s">
        <v>94</v>
      </c>
      <c r="D47" s="55" t="s">
        <v>92</v>
      </c>
      <c r="E47" s="102" t="s">
        <v>31</v>
      </c>
      <c r="F47" s="66"/>
      <c r="G47" s="61"/>
    </row>
    <row r="48" spans="1:7" ht="33">
      <c r="A48" s="52">
        <v>36</v>
      </c>
      <c r="B48" s="59" t="s">
        <v>95</v>
      </c>
      <c r="C48" s="60" t="s">
        <v>95</v>
      </c>
      <c r="D48" s="55" t="s">
        <v>92</v>
      </c>
      <c r="E48" s="102" t="s">
        <v>31</v>
      </c>
      <c r="F48" s="66"/>
      <c r="G48" s="64"/>
    </row>
    <row r="49" spans="1:7" ht="33">
      <c r="A49" s="52">
        <v>37</v>
      </c>
      <c r="B49" s="59" t="s">
        <v>96</v>
      </c>
      <c r="C49" s="63" t="s">
        <v>96</v>
      </c>
      <c r="D49" s="55" t="s">
        <v>97</v>
      </c>
      <c r="E49" s="102" t="s">
        <v>9</v>
      </c>
      <c r="F49" s="57"/>
      <c r="G49" s="58"/>
    </row>
    <row r="50" spans="1:7" ht="33">
      <c r="A50" s="52">
        <v>38</v>
      </c>
      <c r="B50" s="59" t="s">
        <v>98</v>
      </c>
      <c r="C50" s="60" t="s">
        <v>98</v>
      </c>
      <c r="D50" s="55" t="s">
        <v>99</v>
      </c>
      <c r="E50" s="102" t="s">
        <v>31</v>
      </c>
      <c r="F50" s="66"/>
      <c r="G50" s="64"/>
    </row>
    <row r="51" spans="1:7" ht="33">
      <c r="A51" s="52">
        <v>39</v>
      </c>
      <c r="B51" s="59" t="s">
        <v>100</v>
      </c>
      <c r="C51" s="60" t="s">
        <v>100</v>
      </c>
      <c r="D51" s="55" t="s">
        <v>99</v>
      </c>
      <c r="E51" s="102" t="s">
        <v>31</v>
      </c>
      <c r="F51" s="66"/>
      <c r="G51" s="64"/>
    </row>
    <row r="52" spans="1:7" ht="33">
      <c r="A52" s="52">
        <v>40</v>
      </c>
      <c r="B52" s="59" t="s">
        <v>101</v>
      </c>
      <c r="C52" s="60" t="s">
        <v>101</v>
      </c>
      <c r="D52" s="55" t="s">
        <v>99</v>
      </c>
      <c r="E52" s="102" t="s">
        <v>31</v>
      </c>
      <c r="F52" s="66"/>
      <c r="G52" s="64"/>
    </row>
    <row r="53" spans="1:7">
      <c r="A53" s="52">
        <v>42</v>
      </c>
      <c r="B53" s="59" t="s">
        <v>102</v>
      </c>
      <c r="C53" s="63" t="s">
        <v>102</v>
      </c>
      <c r="D53" s="55" t="s">
        <v>28</v>
      </c>
      <c r="E53" s="102" t="s">
        <v>8</v>
      </c>
      <c r="F53" s="57"/>
      <c r="G53" s="58" t="s">
        <v>103</v>
      </c>
    </row>
    <row r="54" spans="1:7" ht="33">
      <c r="A54" s="52">
        <v>44</v>
      </c>
      <c r="B54" s="59" t="s">
        <v>2</v>
      </c>
      <c r="C54" s="63" t="s">
        <v>2</v>
      </c>
      <c r="D54" s="55" t="s">
        <v>28</v>
      </c>
      <c r="E54" s="102" t="s">
        <v>8</v>
      </c>
      <c r="F54" s="57" t="s">
        <v>104</v>
      </c>
      <c r="G54" s="58" t="s">
        <v>105</v>
      </c>
    </row>
    <row r="55" spans="1:7">
      <c r="A55" s="52">
        <v>45</v>
      </c>
      <c r="B55" s="62" t="s">
        <v>106</v>
      </c>
      <c r="C55" s="63" t="s">
        <v>106</v>
      </c>
      <c r="D55" s="55" t="s">
        <v>28</v>
      </c>
      <c r="E55" s="102" t="s">
        <v>9</v>
      </c>
      <c r="F55" s="57"/>
      <c r="G55" s="56"/>
    </row>
    <row r="56" spans="1:7">
      <c r="A56" s="52">
        <v>46</v>
      </c>
      <c r="B56" s="62" t="s">
        <v>107</v>
      </c>
      <c r="C56" s="63" t="s">
        <v>107</v>
      </c>
      <c r="D56" s="55" t="s">
        <v>28</v>
      </c>
      <c r="E56" s="102" t="s">
        <v>9</v>
      </c>
      <c r="F56" s="57"/>
      <c r="G56" s="56"/>
    </row>
    <row r="57" spans="1:7">
      <c r="A57" s="52">
        <v>47</v>
      </c>
      <c r="B57" s="62" t="s">
        <v>108</v>
      </c>
      <c r="C57" s="63" t="s">
        <v>108</v>
      </c>
      <c r="D57" s="55" t="s">
        <v>28</v>
      </c>
      <c r="E57" s="102" t="s">
        <v>8</v>
      </c>
      <c r="F57" s="57" t="s">
        <v>109</v>
      </c>
      <c r="G57" s="56" t="s">
        <v>110</v>
      </c>
    </row>
    <row r="58" spans="1:7">
      <c r="A58" s="52">
        <v>48</v>
      </c>
      <c r="B58" s="62" t="s">
        <v>111</v>
      </c>
      <c r="C58" s="63" t="s">
        <v>111</v>
      </c>
      <c r="D58" s="55" t="s">
        <v>28</v>
      </c>
      <c r="E58" s="102" t="s">
        <v>9</v>
      </c>
      <c r="F58" s="57"/>
      <c r="G58" s="56"/>
    </row>
    <row r="59" spans="1:7">
      <c r="A59" s="52">
        <v>49</v>
      </c>
      <c r="B59" s="62" t="s">
        <v>112</v>
      </c>
      <c r="C59" s="63" t="s">
        <v>112</v>
      </c>
      <c r="D59" s="55" t="s">
        <v>28</v>
      </c>
      <c r="E59" s="102" t="s">
        <v>9</v>
      </c>
      <c r="F59" s="57"/>
      <c r="G59" s="56"/>
    </row>
    <row r="60" spans="1:7">
      <c r="A60" s="52">
        <v>50</v>
      </c>
      <c r="B60" s="62" t="s">
        <v>113</v>
      </c>
      <c r="C60" s="63" t="s">
        <v>113</v>
      </c>
      <c r="D60" s="55" t="s">
        <v>28</v>
      </c>
      <c r="E60" s="102" t="s">
        <v>9</v>
      </c>
      <c r="F60" s="57"/>
      <c r="G60" s="56"/>
    </row>
    <row r="61" spans="1:7">
      <c r="A61" s="52">
        <v>51</v>
      </c>
      <c r="B61" s="62" t="s">
        <v>114</v>
      </c>
      <c r="C61" s="63" t="s">
        <v>114</v>
      </c>
      <c r="D61" s="55" t="s">
        <v>28</v>
      </c>
      <c r="E61" s="102" t="s">
        <v>9</v>
      </c>
      <c r="F61" s="57"/>
      <c r="G61" s="56"/>
    </row>
    <row r="62" spans="1:7">
      <c r="A62" s="52">
        <v>52</v>
      </c>
      <c r="B62" s="62" t="s">
        <v>115</v>
      </c>
      <c r="C62" s="63" t="s">
        <v>115</v>
      </c>
      <c r="D62" s="55" t="s">
        <v>28</v>
      </c>
      <c r="E62" s="102" t="s">
        <v>9</v>
      </c>
      <c r="F62" s="57"/>
      <c r="G62" s="56"/>
    </row>
    <row r="63" spans="1:7" ht="16.5">
      <c r="A63" s="52">
        <v>53</v>
      </c>
      <c r="B63" s="59" t="s">
        <v>116</v>
      </c>
      <c r="C63" s="60" t="s">
        <v>116</v>
      </c>
      <c r="D63" s="55" t="s">
        <v>28</v>
      </c>
      <c r="E63" s="102" t="s">
        <v>8</v>
      </c>
      <c r="F63" s="55"/>
      <c r="G63" s="64" t="s">
        <v>117</v>
      </c>
    </row>
    <row r="64" spans="1:7">
      <c r="A64" s="52">
        <v>55</v>
      </c>
      <c r="B64" s="62" t="s">
        <v>118</v>
      </c>
      <c r="C64" s="63" t="s">
        <v>118</v>
      </c>
      <c r="D64" s="55" t="s">
        <v>28</v>
      </c>
      <c r="E64" s="102" t="s">
        <v>9</v>
      </c>
      <c r="F64" s="57"/>
      <c r="G64" s="56"/>
    </row>
    <row r="65" spans="1:7" ht="34.5">
      <c r="A65" s="52">
        <v>56</v>
      </c>
      <c r="B65" s="62" t="s">
        <v>119</v>
      </c>
      <c r="C65" s="63" t="s">
        <v>119</v>
      </c>
      <c r="D65" s="55" t="s">
        <v>28</v>
      </c>
      <c r="E65" s="102" t="s">
        <v>9</v>
      </c>
      <c r="F65" s="57"/>
      <c r="G65" s="56"/>
    </row>
    <row r="66" spans="1:7">
      <c r="A66" s="52">
        <v>57</v>
      </c>
      <c r="B66" s="62" t="s">
        <v>120</v>
      </c>
      <c r="C66" s="63" t="s">
        <v>120</v>
      </c>
      <c r="D66" s="55" t="s">
        <v>28</v>
      </c>
      <c r="E66" s="102" t="s">
        <v>9</v>
      </c>
      <c r="F66" s="57"/>
      <c r="G66" s="56"/>
    </row>
    <row r="67" spans="1:7" ht="33">
      <c r="A67" s="52">
        <v>58</v>
      </c>
      <c r="B67" s="62" t="s">
        <v>121</v>
      </c>
      <c r="C67" s="63" t="s">
        <v>121</v>
      </c>
      <c r="D67" s="55" t="s">
        <v>97</v>
      </c>
      <c r="E67" s="102" t="s">
        <v>9</v>
      </c>
      <c r="F67" s="57"/>
      <c r="G67" s="56"/>
    </row>
    <row r="68" spans="1:7" ht="33">
      <c r="A68" s="52">
        <v>59</v>
      </c>
      <c r="B68" s="59" t="s">
        <v>122</v>
      </c>
      <c r="C68" s="60" t="s">
        <v>122</v>
      </c>
      <c r="D68" s="55" t="s">
        <v>97</v>
      </c>
      <c r="E68" s="102" t="s">
        <v>9</v>
      </c>
      <c r="F68" s="55"/>
      <c r="G68" s="61"/>
    </row>
    <row r="69" spans="1:7" ht="49.5">
      <c r="A69" s="52">
        <v>60</v>
      </c>
      <c r="B69" s="59" t="s">
        <v>123</v>
      </c>
      <c r="C69" s="60" t="s">
        <v>123</v>
      </c>
      <c r="D69" s="55" t="s">
        <v>124</v>
      </c>
      <c r="E69" s="102" t="s">
        <v>31</v>
      </c>
      <c r="F69" s="66"/>
      <c r="G69" s="64"/>
    </row>
    <row r="70" spans="1:7" ht="33">
      <c r="A70" s="52">
        <v>61</v>
      </c>
      <c r="B70" s="59" t="s">
        <v>125</v>
      </c>
      <c r="C70" s="60" t="s">
        <v>125</v>
      </c>
      <c r="D70" s="55" t="s">
        <v>126</v>
      </c>
      <c r="E70" s="102" t="s">
        <v>31</v>
      </c>
      <c r="F70" s="66"/>
      <c r="G70" s="64"/>
    </row>
    <row r="71" spans="1:7" ht="33">
      <c r="A71" s="52">
        <v>62</v>
      </c>
      <c r="B71" s="59" t="s">
        <v>127</v>
      </c>
      <c r="C71" s="60" t="s">
        <v>127</v>
      </c>
      <c r="D71" s="55" t="s">
        <v>126</v>
      </c>
      <c r="E71" s="102" t="s">
        <v>31</v>
      </c>
      <c r="F71" s="66"/>
      <c r="G71" s="61"/>
    </row>
    <row r="72" spans="1:7" ht="33">
      <c r="A72" s="52">
        <v>63</v>
      </c>
      <c r="B72" s="59" t="s">
        <v>128</v>
      </c>
      <c r="C72" s="60" t="s">
        <v>128</v>
      </c>
      <c r="D72" s="55" t="s">
        <v>126</v>
      </c>
      <c r="E72" s="102" t="s">
        <v>31</v>
      </c>
      <c r="F72" s="66"/>
      <c r="G72" s="64"/>
    </row>
    <row r="73" spans="1:7" ht="33">
      <c r="A73" s="52">
        <v>64</v>
      </c>
      <c r="B73" s="59" t="s">
        <v>129</v>
      </c>
      <c r="C73" s="60" t="s">
        <v>129</v>
      </c>
      <c r="D73" s="55" t="s">
        <v>126</v>
      </c>
      <c r="E73" s="102" t="s">
        <v>31</v>
      </c>
      <c r="F73" s="66"/>
      <c r="G73" s="61"/>
    </row>
    <row r="74" spans="1:7" ht="33">
      <c r="A74" s="52">
        <v>65</v>
      </c>
      <c r="B74" s="59" t="s">
        <v>130</v>
      </c>
      <c r="C74" s="60" t="s">
        <v>130</v>
      </c>
      <c r="D74" s="55" t="s">
        <v>131</v>
      </c>
      <c r="E74" s="102" t="s">
        <v>31</v>
      </c>
      <c r="F74" s="66"/>
      <c r="G74" s="61"/>
    </row>
    <row r="75" spans="1:7" ht="33">
      <c r="A75" s="52">
        <v>66</v>
      </c>
      <c r="B75" s="59" t="s">
        <v>132</v>
      </c>
      <c r="C75" s="60" t="s">
        <v>132</v>
      </c>
      <c r="D75" s="55" t="s">
        <v>131</v>
      </c>
      <c r="E75" s="102" t="s">
        <v>31</v>
      </c>
      <c r="F75" s="66"/>
      <c r="G75" s="61"/>
    </row>
    <row r="76" spans="1:7" ht="33">
      <c r="A76" s="52">
        <v>67</v>
      </c>
      <c r="B76" s="59" t="s">
        <v>133</v>
      </c>
      <c r="C76" s="60" t="s">
        <v>133</v>
      </c>
      <c r="D76" s="55" t="s">
        <v>131</v>
      </c>
      <c r="E76" s="102" t="s">
        <v>31</v>
      </c>
      <c r="F76" s="66"/>
      <c r="G76" s="61"/>
    </row>
    <row r="77" spans="1:7" ht="33">
      <c r="A77" s="52">
        <v>68</v>
      </c>
      <c r="B77" s="59" t="s">
        <v>134</v>
      </c>
      <c r="C77" s="60" t="s">
        <v>134</v>
      </c>
      <c r="D77" s="55" t="s">
        <v>131</v>
      </c>
      <c r="E77" s="102" t="s">
        <v>31</v>
      </c>
      <c r="F77" s="66"/>
      <c r="G77" s="61"/>
    </row>
    <row r="78" spans="1:7" ht="33">
      <c r="A78" s="52">
        <v>69</v>
      </c>
      <c r="B78" s="59" t="s">
        <v>135</v>
      </c>
      <c r="C78" s="60" t="s">
        <v>135</v>
      </c>
      <c r="D78" s="55" t="s">
        <v>131</v>
      </c>
      <c r="E78" s="102" t="s">
        <v>31</v>
      </c>
      <c r="F78" s="66"/>
      <c r="G78" s="61"/>
    </row>
    <row r="79" spans="1:7" ht="33">
      <c r="A79" s="52">
        <v>70</v>
      </c>
      <c r="B79" s="59" t="s">
        <v>136</v>
      </c>
      <c r="C79" s="60" t="s">
        <v>136</v>
      </c>
      <c r="D79" s="55" t="s">
        <v>131</v>
      </c>
      <c r="E79" s="102" t="s">
        <v>31</v>
      </c>
      <c r="F79" s="66"/>
      <c r="G79" s="61"/>
    </row>
    <row r="80" spans="1:7" ht="33">
      <c r="A80" s="52">
        <v>71</v>
      </c>
      <c r="B80" s="59" t="s">
        <v>137</v>
      </c>
      <c r="C80" s="60" t="s">
        <v>137</v>
      </c>
      <c r="D80" s="55" t="s">
        <v>99</v>
      </c>
      <c r="E80" s="102" t="s">
        <v>31</v>
      </c>
      <c r="F80" s="66"/>
      <c r="G80" s="61"/>
    </row>
    <row r="81" spans="1:7" ht="33">
      <c r="A81" s="52">
        <v>72</v>
      </c>
      <c r="B81" s="59" t="s">
        <v>138</v>
      </c>
      <c r="C81" s="60" t="s">
        <v>138</v>
      </c>
      <c r="D81" s="55" t="s">
        <v>99</v>
      </c>
      <c r="E81" s="102" t="s">
        <v>31</v>
      </c>
      <c r="F81" s="66"/>
      <c r="G81" s="61"/>
    </row>
    <row r="82" spans="1:7" ht="33">
      <c r="A82" s="52">
        <v>73</v>
      </c>
      <c r="B82" s="59" t="s">
        <v>139</v>
      </c>
      <c r="C82" s="60" t="s">
        <v>139</v>
      </c>
      <c r="D82" s="55" t="s">
        <v>99</v>
      </c>
      <c r="E82" s="102" t="s">
        <v>31</v>
      </c>
      <c r="F82" s="66"/>
      <c r="G82" s="61"/>
    </row>
    <row r="83" spans="1:7" ht="49.5">
      <c r="A83" s="52">
        <v>74</v>
      </c>
      <c r="B83" s="59" t="s">
        <v>140</v>
      </c>
      <c r="C83" s="63" t="s">
        <v>140</v>
      </c>
      <c r="D83" s="55" t="s">
        <v>97</v>
      </c>
      <c r="E83" s="102" t="s">
        <v>8</v>
      </c>
      <c r="F83" s="57" t="s">
        <v>141</v>
      </c>
      <c r="G83" s="58" t="s">
        <v>142</v>
      </c>
    </row>
    <row r="84" spans="1:7" ht="49.5">
      <c r="A84" s="52">
        <v>75</v>
      </c>
      <c r="B84" s="59" t="s">
        <v>143</v>
      </c>
      <c r="C84" s="60" t="s">
        <v>143</v>
      </c>
      <c r="D84" s="55" t="s">
        <v>97</v>
      </c>
      <c r="E84" s="103" t="s">
        <v>8</v>
      </c>
      <c r="F84" s="57" t="s">
        <v>141</v>
      </c>
      <c r="G84" s="58" t="s">
        <v>142</v>
      </c>
    </row>
    <row r="85" spans="1:7" ht="33">
      <c r="A85" s="52">
        <v>76</v>
      </c>
      <c r="B85" s="59" t="s">
        <v>144</v>
      </c>
      <c r="C85" s="60" t="s">
        <v>144</v>
      </c>
      <c r="D85" s="55" t="s">
        <v>97</v>
      </c>
      <c r="E85" s="103" t="s">
        <v>8</v>
      </c>
      <c r="F85" s="57" t="s">
        <v>145</v>
      </c>
      <c r="G85" s="58" t="s">
        <v>142</v>
      </c>
    </row>
    <row r="86" spans="1:7" ht="33">
      <c r="A86" s="52">
        <v>77</v>
      </c>
      <c r="B86" s="59" t="s">
        <v>146</v>
      </c>
      <c r="C86" s="60" t="s">
        <v>146</v>
      </c>
      <c r="D86" s="55" t="s">
        <v>131</v>
      </c>
      <c r="E86" s="102" t="s">
        <v>31</v>
      </c>
      <c r="F86" s="66"/>
      <c r="G86" s="61"/>
    </row>
    <row r="87" spans="1:7" ht="33">
      <c r="A87" s="52">
        <v>78</v>
      </c>
      <c r="B87" s="59" t="s">
        <v>147</v>
      </c>
      <c r="C87" s="60" t="s">
        <v>147</v>
      </c>
      <c r="D87" s="55" t="s">
        <v>131</v>
      </c>
      <c r="E87" s="102" t="s">
        <v>31</v>
      </c>
      <c r="F87" s="66"/>
      <c r="G87" s="61"/>
    </row>
    <row r="88" spans="1:7" ht="33">
      <c r="A88" s="52">
        <v>79</v>
      </c>
      <c r="B88" s="59" t="s">
        <v>114</v>
      </c>
      <c r="C88" s="60" t="s">
        <v>114</v>
      </c>
      <c r="D88" s="55" t="s">
        <v>131</v>
      </c>
      <c r="E88" s="102" t="s">
        <v>31</v>
      </c>
      <c r="F88" s="66"/>
      <c r="G88" s="61"/>
    </row>
    <row r="89" spans="1:7" ht="33">
      <c r="A89" s="52">
        <v>80</v>
      </c>
      <c r="B89" s="59" t="s">
        <v>148</v>
      </c>
      <c r="C89" s="60" t="s">
        <v>148</v>
      </c>
      <c r="D89" s="55" t="s">
        <v>131</v>
      </c>
      <c r="E89" s="102" t="s">
        <v>31</v>
      </c>
      <c r="F89" s="66"/>
      <c r="G89" s="61"/>
    </row>
    <row r="90" spans="1:7" ht="33">
      <c r="A90" s="52">
        <v>81</v>
      </c>
      <c r="B90" s="59" t="s">
        <v>149</v>
      </c>
      <c r="C90" s="60" t="s">
        <v>149</v>
      </c>
      <c r="D90" s="55" t="s">
        <v>99</v>
      </c>
      <c r="E90" s="102" t="s">
        <v>31</v>
      </c>
      <c r="F90" s="66"/>
      <c r="G90" s="61"/>
    </row>
    <row r="91" spans="1:7" ht="33">
      <c r="A91" s="52">
        <v>82</v>
      </c>
      <c r="B91" s="59" t="s">
        <v>150</v>
      </c>
      <c r="C91" s="60" t="s">
        <v>150</v>
      </c>
      <c r="D91" s="55" t="s">
        <v>151</v>
      </c>
      <c r="E91" s="102" t="s">
        <v>31</v>
      </c>
      <c r="F91" s="66"/>
      <c r="G91" s="61"/>
    </row>
    <row r="92" spans="1:7" ht="33">
      <c r="A92" s="52">
        <v>83</v>
      </c>
      <c r="B92" s="59" t="s">
        <v>152</v>
      </c>
      <c r="C92" s="60" t="s">
        <v>152</v>
      </c>
      <c r="D92" s="55" t="s">
        <v>151</v>
      </c>
      <c r="E92" s="102" t="s">
        <v>31</v>
      </c>
      <c r="F92" s="66"/>
      <c r="G92" s="61"/>
    </row>
    <row r="93" spans="1:7" ht="33">
      <c r="A93" s="52">
        <v>84</v>
      </c>
      <c r="B93" s="59" t="s">
        <v>153</v>
      </c>
      <c r="C93" s="60" t="s">
        <v>153</v>
      </c>
      <c r="D93" s="55" t="s">
        <v>151</v>
      </c>
      <c r="E93" s="102" t="s">
        <v>31</v>
      </c>
      <c r="F93" s="66"/>
      <c r="G93" s="61"/>
    </row>
    <row r="94" spans="1:7" ht="33">
      <c r="A94" s="52">
        <v>85</v>
      </c>
      <c r="B94" s="59" t="s">
        <v>154</v>
      </c>
      <c r="C94" s="60" t="s">
        <v>154</v>
      </c>
      <c r="D94" s="55" t="s">
        <v>151</v>
      </c>
      <c r="E94" s="102" t="s">
        <v>31</v>
      </c>
      <c r="F94" s="66"/>
      <c r="G94" s="61"/>
    </row>
    <row r="95" spans="1:7" ht="33">
      <c r="A95" s="52">
        <v>86</v>
      </c>
      <c r="B95" s="59" t="s">
        <v>155</v>
      </c>
      <c r="C95" s="60" t="s">
        <v>155</v>
      </c>
      <c r="D95" s="55" t="s">
        <v>151</v>
      </c>
      <c r="E95" s="102" t="s">
        <v>31</v>
      </c>
      <c r="F95" s="66"/>
      <c r="G95" s="61"/>
    </row>
    <row r="96" spans="1:7" ht="33">
      <c r="A96" s="52">
        <v>87</v>
      </c>
      <c r="B96" s="59" t="s">
        <v>156</v>
      </c>
      <c r="C96" s="60" t="s">
        <v>156</v>
      </c>
      <c r="D96" s="55" t="s">
        <v>151</v>
      </c>
      <c r="E96" s="102" t="s">
        <v>31</v>
      </c>
      <c r="F96" s="66"/>
      <c r="G96" s="61"/>
    </row>
    <row r="97" spans="1:7" ht="33">
      <c r="A97" s="52">
        <v>88</v>
      </c>
      <c r="B97" s="59" t="s">
        <v>157</v>
      </c>
      <c r="C97" s="60" t="s">
        <v>157</v>
      </c>
      <c r="D97" s="55" t="s">
        <v>151</v>
      </c>
      <c r="E97" s="102" t="s">
        <v>31</v>
      </c>
      <c r="F97" s="66"/>
      <c r="G97" s="61"/>
    </row>
    <row r="98" spans="1:7" ht="33">
      <c r="A98" s="52">
        <v>89</v>
      </c>
      <c r="B98" s="59" t="s">
        <v>158</v>
      </c>
      <c r="C98" s="60" t="s">
        <v>158</v>
      </c>
      <c r="D98" s="55" t="s">
        <v>99</v>
      </c>
      <c r="E98" s="102" t="s">
        <v>31</v>
      </c>
      <c r="F98" s="66"/>
      <c r="G98" s="61"/>
    </row>
    <row r="99" spans="1:7" ht="33">
      <c r="A99" s="52">
        <v>90</v>
      </c>
      <c r="B99" s="59" t="s">
        <v>159</v>
      </c>
      <c r="C99" s="60" t="s">
        <v>159</v>
      </c>
      <c r="D99" s="55" t="s">
        <v>99</v>
      </c>
      <c r="E99" s="102" t="s">
        <v>31</v>
      </c>
      <c r="F99" s="66"/>
      <c r="G99" s="61"/>
    </row>
    <row r="100" spans="1:7" ht="33">
      <c r="A100" s="52">
        <v>91</v>
      </c>
      <c r="B100" s="59" t="s">
        <v>160</v>
      </c>
      <c r="C100" s="60" t="s">
        <v>160</v>
      </c>
      <c r="D100" s="55" t="s">
        <v>99</v>
      </c>
      <c r="E100" s="102" t="s">
        <v>31</v>
      </c>
      <c r="F100" s="66"/>
      <c r="G100" s="61"/>
    </row>
    <row r="101" spans="1:7" ht="33">
      <c r="A101" s="52">
        <v>92</v>
      </c>
      <c r="B101" s="59" t="s">
        <v>161</v>
      </c>
      <c r="C101" s="60" t="s">
        <v>161</v>
      </c>
      <c r="D101" s="55" t="s">
        <v>99</v>
      </c>
      <c r="E101" s="102" t="s">
        <v>31</v>
      </c>
      <c r="F101" s="66"/>
      <c r="G101" s="61"/>
    </row>
    <row r="102" spans="1:7" ht="33">
      <c r="A102" s="52">
        <v>93</v>
      </c>
      <c r="B102" s="59" t="s">
        <v>162</v>
      </c>
      <c r="C102" s="60" t="s">
        <v>162</v>
      </c>
      <c r="D102" s="55" t="s">
        <v>99</v>
      </c>
      <c r="E102" s="102" t="s">
        <v>31</v>
      </c>
      <c r="F102" s="66"/>
      <c r="G102" s="61"/>
    </row>
    <row r="103" spans="1:7" ht="49.5">
      <c r="A103" s="52">
        <v>94</v>
      </c>
      <c r="B103" s="59" t="s">
        <v>163</v>
      </c>
      <c r="C103" s="60" t="s">
        <v>163</v>
      </c>
      <c r="D103" s="55" t="s">
        <v>124</v>
      </c>
      <c r="E103" s="102" t="s">
        <v>31</v>
      </c>
      <c r="F103" s="66"/>
      <c r="G103" s="64"/>
    </row>
    <row r="104" spans="1:7" ht="49.5">
      <c r="A104" s="52">
        <v>95</v>
      </c>
      <c r="B104" s="59" t="s">
        <v>164</v>
      </c>
      <c r="C104" s="60" t="s">
        <v>164</v>
      </c>
      <c r="D104" s="55" t="s">
        <v>124</v>
      </c>
      <c r="E104" s="102" t="s">
        <v>31</v>
      </c>
      <c r="F104" s="66"/>
      <c r="G104" s="64"/>
    </row>
    <row r="105" spans="1:7" ht="33">
      <c r="A105" s="52">
        <v>96</v>
      </c>
      <c r="B105" s="59" t="s">
        <v>165</v>
      </c>
      <c r="C105" s="60" t="s">
        <v>165</v>
      </c>
      <c r="D105" s="55" t="s">
        <v>99</v>
      </c>
      <c r="E105" s="102" t="s">
        <v>31</v>
      </c>
      <c r="F105" s="66"/>
      <c r="G105" s="61"/>
    </row>
    <row r="106" spans="1:7" ht="33">
      <c r="A106" s="52">
        <v>97</v>
      </c>
      <c r="B106" s="59" t="s">
        <v>166</v>
      </c>
      <c r="C106" s="60" t="s">
        <v>166</v>
      </c>
      <c r="D106" s="55" t="s">
        <v>99</v>
      </c>
      <c r="E106" s="102" t="s">
        <v>31</v>
      </c>
      <c r="F106" s="66"/>
      <c r="G106" s="61"/>
    </row>
    <row r="107" spans="1:7" ht="33">
      <c r="A107" s="52">
        <v>98</v>
      </c>
      <c r="B107" s="59" t="s">
        <v>167</v>
      </c>
      <c r="C107" s="60" t="s">
        <v>167</v>
      </c>
      <c r="D107" s="55" t="s">
        <v>151</v>
      </c>
      <c r="E107" s="102" t="s">
        <v>31</v>
      </c>
      <c r="F107" s="66"/>
      <c r="G107" s="61"/>
    </row>
    <row r="108" spans="1:7" ht="33">
      <c r="A108" s="52">
        <v>99</v>
      </c>
      <c r="B108" s="59" t="s">
        <v>168</v>
      </c>
      <c r="C108" s="60" t="s">
        <v>168</v>
      </c>
      <c r="D108" s="55" t="s">
        <v>151</v>
      </c>
      <c r="E108" s="102" t="s">
        <v>31</v>
      </c>
      <c r="F108" s="66"/>
      <c r="G108" s="61"/>
    </row>
    <row r="109" spans="1:7" ht="33">
      <c r="A109" s="52">
        <v>100</v>
      </c>
      <c r="B109" s="59" t="s">
        <v>169</v>
      </c>
      <c r="C109" s="60" t="s">
        <v>169</v>
      </c>
      <c r="D109" s="55" t="s">
        <v>151</v>
      </c>
      <c r="E109" s="102" t="s">
        <v>31</v>
      </c>
      <c r="F109" s="66"/>
      <c r="G109" s="61"/>
    </row>
    <row r="110" spans="1:7" ht="33">
      <c r="A110" s="52">
        <v>101</v>
      </c>
      <c r="B110" s="59" t="s">
        <v>170</v>
      </c>
      <c r="C110" s="60" t="s">
        <v>170</v>
      </c>
      <c r="D110" s="55" t="s">
        <v>151</v>
      </c>
      <c r="E110" s="102" t="s">
        <v>31</v>
      </c>
      <c r="F110" s="66"/>
      <c r="G110" s="61"/>
    </row>
    <row r="111" spans="1:7" ht="33">
      <c r="A111" s="52">
        <v>102</v>
      </c>
      <c r="B111" s="59" t="s">
        <v>171</v>
      </c>
      <c r="C111" s="60" t="s">
        <v>171</v>
      </c>
      <c r="D111" s="55" t="s">
        <v>151</v>
      </c>
      <c r="E111" s="102" t="s">
        <v>31</v>
      </c>
      <c r="F111" s="66"/>
      <c r="G111" s="61"/>
    </row>
    <row r="112" spans="1:7" ht="33">
      <c r="A112" s="52">
        <v>103</v>
      </c>
      <c r="B112" s="59" t="s">
        <v>172</v>
      </c>
      <c r="C112" s="60" t="s">
        <v>172</v>
      </c>
      <c r="D112" s="55" t="s">
        <v>151</v>
      </c>
      <c r="E112" s="102" t="s">
        <v>31</v>
      </c>
      <c r="F112" s="66"/>
      <c r="G112" s="61"/>
    </row>
    <row r="113" spans="1:7" ht="33">
      <c r="A113" s="52">
        <v>104</v>
      </c>
      <c r="B113" s="59" t="s">
        <v>173</v>
      </c>
      <c r="C113" s="60" t="s">
        <v>173</v>
      </c>
      <c r="D113" s="55" t="s">
        <v>151</v>
      </c>
      <c r="E113" s="102" t="s">
        <v>31</v>
      </c>
      <c r="F113" s="66"/>
      <c r="G113" s="61"/>
    </row>
    <row r="114" spans="1:7" ht="33">
      <c r="A114" s="52">
        <v>105</v>
      </c>
      <c r="B114" s="59" t="s">
        <v>174</v>
      </c>
      <c r="C114" s="60" t="s">
        <v>174</v>
      </c>
      <c r="D114" s="55" t="s">
        <v>151</v>
      </c>
      <c r="E114" s="102" t="s">
        <v>31</v>
      </c>
      <c r="F114" s="66"/>
      <c r="G114" s="61"/>
    </row>
    <row r="115" spans="1:7" ht="33">
      <c r="A115" s="52">
        <v>106</v>
      </c>
      <c r="B115" s="59" t="s">
        <v>175</v>
      </c>
      <c r="C115" s="60" t="s">
        <v>175</v>
      </c>
      <c r="D115" s="55" t="s">
        <v>151</v>
      </c>
      <c r="E115" s="102" t="s">
        <v>31</v>
      </c>
      <c r="F115" s="66"/>
      <c r="G115" s="61"/>
    </row>
    <row r="116" spans="1:7" ht="49.5">
      <c r="A116" s="52">
        <v>107</v>
      </c>
      <c r="B116" s="59" t="s">
        <v>176</v>
      </c>
      <c r="C116" s="63" t="s">
        <v>176</v>
      </c>
      <c r="D116" s="55" t="s">
        <v>28</v>
      </c>
      <c r="E116" s="102" t="s">
        <v>8</v>
      </c>
      <c r="F116" s="57" t="s">
        <v>177</v>
      </c>
      <c r="G116" s="58" t="s">
        <v>178</v>
      </c>
    </row>
    <row r="117" spans="1:7" ht="16.5">
      <c r="A117" s="52">
        <v>108</v>
      </c>
      <c r="B117" s="59" t="s">
        <v>179</v>
      </c>
      <c r="C117" s="60" t="s">
        <v>179</v>
      </c>
      <c r="D117" s="55" t="s">
        <v>28</v>
      </c>
      <c r="E117" s="102" t="s">
        <v>9</v>
      </c>
      <c r="F117" s="55"/>
      <c r="G117" s="61"/>
    </row>
    <row r="118" spans="1:7" ht="16.5">
      <c r="A118" s="65" t="s">
        <v>180</v>
      </c>
      <c r="B118" s="59" t="s">
        <v>181</v>
      </c>
      <c r="C118" s="60" t="s">
        <v>181</v>
      </c>
      <c r="D118" s="55" t="s">
        <v>28</v>
      </c>
      <c r="E118" s="102" t="s">
        <v>9</v>
      </c>
      <c r="F118" s="66"/>
      <c r="G118" s="61"/>
    </row>
    <row r="119" spans="1:7" ht="16.5">
      <c r="A119" s="65" t="s">
        <v>182</v>
      </c>
      <c r="B119" s="59" t="s">
        <v>183</v>
      </c>
      <c r="C119" s="60" t="s">
        <v>183</v>
      </c>
      <c r="D119" s="55" t="s">
        <v>28</v>
      </c>
      <c r="E119" s="102" t="s">
        <v>9</v>
      </c>
      <c r="F119" s="66"/>
      <c r="G119" s="61"/>
    </row>
    <row r="120" spans="1:7" ht="33">
      <c r="A120" s="52">
        <v>109</v>
      </c>
      <c r="B120" s="59" t="s">
        <v>184</v>
      </c>
      <c r="C120" s="60" t="s">
        <v>184</v>
      </c>
      <c r="D120" s="55" t="s">
        <v>28</v>
      </c>
      <c r="E120" s="102" t="s">
        <v>31</v>
      </c>
      <c r="F120" s="66"/>
      <c r="G120" s="64"/>
    </row>
    <row r="121" spans="1:7" ht="16.5">
      <c r="A121" s="52">
        <v>110</v>
      </c>
      <c r="B121" s="59" t="s">
        <v>185</v>
      </c>
      <c r="C121" s="60" t="s">
        <v>185</v>
      </c>
      <c r="D121" s="55" t="s">
        <v>28</v>
      </c>
      <c r="E121" s="102" t="s">
        <v>9</v>
      </c>
      <c r="F121" s="55"/>
      <c r="G121" s="61"/>
    </row>
    <row r="122" spans="1:7" ht="33">
      <c r="A122" s="52">
        <v>111</v>
      </c>
      <c r="B122" s="59" t="s">
        <v>186</v>
      </c>
      <c r="C122" s="60" t="s">
        <v>186</v>
      </c>
      <c r="D122" s="55" t="s">
        <v>28</v>
      </c>
      <c r="E122" s="102" t="s">
        <v>10</v>
      </c>
      <c r="F122" s="55"/>
      <c r="G122" s="64" t="s">
        <v>187</v>
      </c>
    </row>
    <row r="123" spans="1:7" ht="33">
      <c r="A123" s="52">
        <v>112</v>
      </c>
      <c r="B123" s="59" t="s">
        <v>188</v>
      </c>
      <c r="C123" s="60" t="s">
        <v>188</v>
      </c>
      <c r="D123" s="55" t="s">
        <v>28</v>
      </c>
      <c r="E123" s="102" t="s">
        <v>10</v>
      </c>
      <c r="F123" s="55"/>
      <c r="G123" s="64" t="s">
        <v>187</v>
      </c>
    </row>
    <row r="124" spans="1:7" ht="33">
      <c r="A124" s="52">
        <v>113</v>
      </c>
      <c r="B124" s="59" t="s">
        <v>189</v>
      </c>
      <c r="C124" s="60" t="s">
        <v>189</v>
      </c>
      <c r="D124" s="55" t="s">
        <v>99</v>
      </c>
      <c r="E124" s="102" t="s">
        <v>31</v>
      </c>
      <c r="F124" s="66"/>
      <c r="G124" s="61"/>
    </row>
    <row r="125" spans="1:7" ht="33">
      <c r="A125" s="52">
        <v>114</v>
      </c>
      <c r="B125" s="59" t="s">
        <v>190</v>
      </c>
      <c r="C125" s="60" t="s">
        <v>190</v>
      </c>
      <c r="D125" s="55" t="s">
        <v>99</v>
      </c>
      <c r="E125" s="102" t="s">
        <v>31</v>
      </c>
      <c r="F125" s="66"/>
      <c r="G125" s="61"/>
    </row>
    <row r="126" spans="1:7" ht="33">
      <c r="A126" s="52">
        <v>115</v>
      </c>
      <c r="B126" s="59" t="s">
        <v>191</v>
      </c>
      <c r="C126" s="60" t="s">
        <v>191</v>
      </c>
      <c r="D126" s="55" t="s">
        <v>99</v>
      </c>
      <c r="E126" s="102" t="s">
        <v>31</v>
      </c>
      <c r="F126" s="66"/>
      <c r="G126" s="61"/>
    </row>
    <row r="127" spans="1:7" ht="33">
      <c r="A127" s="52">
        <v>116</v>
      </c>
      <c r="B127" s="59" t="s">
        <v>192</v>
      </c>
      <c r="C127" s="60" t="s">
        <v>192</v>
      </c>
      <c r="D127" s="55" t="s">
        <v>99</v>
      </c>
      <c r="E127" s="102" t="s">
        <v>31</v>
      </c>
      <c r="F127" s="66"/>
      <c r="G127" s="61"/>
    </row>
    <row r="128" spans="1:7" ht="33">
      <c r="A128" s="52">
        <v>117</v>
      </c>
      <c r="B128" s="59" t="s">
        <v>193</v>
      </c>
      <c r="C128" s="60" t="s">
        <v>193</v>
      </c>
      <c r="D128" s="55" t="s">
        <v>99</v>
      </c>
      <c r="E128" s="102" t="s">
        <v>31</v>
      </c>
      <c r="F128" s="66"/>
      <c r="G128" s="61"/>
    </row>
    <row r="129" spans="1:7" ht="33">
      <c r="A129" s="52">
        <v>118</v>
      </c>
      <c r="B129" s="59" t="s">
        <v>194</v>
      </c>
      <c r="C129" s="63" t="s">
        <v>194</v>
      </c>
      <c r="D129" s="55" t="s">
        <v>99</v>
      </c>
      <c r="E129" s="103" t="s">
        <v>8</v>
      </c>
      <c r="F129" s="57"/>
      <c r="G129" s="58" t="s">
        <v>195</v>
      </c>
    </row>
    <row r="130" spans="1:7" ht="33">
      <c r="A130" s="52">
        <v>119</v>
      </c>
      <c r="B130" s="59" t="s">
        <v>196</v>
      </c>
      <c r="C130" s="60" t="s">
        <v>196</v>
      </c>
      <c r="D130" s="55" t="s">
        <v>197</v>
      </c>
      <c r="E130" s="102" t="s">
        <v>31</v>
      </c>
      <c r="F130" s="66"/>
      <c r="G130" s="61"/>
    </row>
    <row r="131" spans="1:7" ht="33">
      <c r="A131" s="52">
        <v>120</v>
      </c>
      <c r="B131" s="59" t="s">
        <v>198</v>
      </c>
      <c r="C131" s="60" t="s">
        <v>198</v>
      </c>
      <c r="D131" s="55" t="s">
        <v>99</v>
      </c>
      <c r="E131" s="103" t="s">
        <v>31</v>
      </c>
      <c r="F131" s="66"/>
      <c r="G131" s="64"/>
    </row>
    <row r="132" spans="1:7" ht="33">
      <c r="A132" s="52">
        <v>121</v>
      </c>
      <c r="B132" s="59" t="s">
        <v>199</v>
      </c>
      <c r="C132" s="60" t="s">
        <v>199</v>
      </c>
      <c r="D132" s="55" t="s">
        <v>99</v>
      </c>
      <c r="E132" s="103" t="s">
        <v>31</v>
      </c>
      <c r="F132" s="66"/>
      <c r="G132" s="64"/>
    </row>
    <row r="133" spans="1:7" ht="33">
      <c r="A133" s="52">
        <v>122</v>
      </c>
      <c r="B133" s="59" t="s">
        <v>200</v>
      </c>
      <c r="C133" s="60" t="s">
        <v>200</v>
      </c>
      <c r="D133" s="55" t="s">
        <v>99</v>
      </c>
      <c r="E133" s="103" t="s">
        <v>31</v>
      </c>
      <c r="F133" s="66"/>
      <c r="G133" s="64"/>
    </row>
    <row r="134" spans="1:7" ht="33">
      <c r="A134" s="52">
        <v>123</v>
      </c>
      <c r="B134" s="59" t="s">
        <v>201</v>
      </c>
      <c r="C134" s="60" t="s">
        <v>201</v>
      </c>
      <c r="D134" s="55" t="s">
        <v>99</v>
      </c>
      <c r="E134" s="103" t="s">
        <v>31</v>
      </c>
      <c r="F134" s="66"/>
      <c r="G134" s="64"/>
    </row>
    <row r="135" spans="1:7" ht="33">
      <c r="A135" s="52">
        <v>124</v>
      </c>
      <c r="B135" s="59" t="s">
        <v>202</v>
      </c>
      <c r="C135" s="60" t="s">
        <v>202</v>
      </c>
      <c r="D135" s="55" t="s">
        <v>99</v>
      </c>
      <c r="E135" s="103" t="s">
        <v>31</v>
      </c>
      <c r="F135" s="66"/>
      <c r="G135" s="64"/>
    </row>
    <row r="136" spans="1:7" ht="33">
      <c r="A136" s="52">
        <v>125</v>
      </c>
      <c r="B136" s="59" t="s">
        <v>203</v>
      </c>
      <c r="C136" s="60" t="s">
        <v>203</v>
      </c>
      <c r="D136" s="55" t="s">
        <v>99</v>
      </c>
      <c r="E136" s="102" t="s">
        <v>31</v>
      </c>
      <c r="F136" s="66"/>
      <c r="G136" s="61"/>
    </row>
    <row r="137" spans="1:7" ht="33">
      <c r="A137" s="52">
        <v>126</v>
      </c>
      <c r="B137" s="59" t="s">
        <v>204</v>
      </c>
      <c r="C137" s="60" t="s">
        <v>204</v>
      </c>
      <c r="D137" s="55" t="s">
        <v>99</v>
      </c>
      <c r="E137" s="102" t="s">
        <v>31</v>
      </c>
      <c r="F137" s="66"/>
      <c r="G137" s="61"/>
    </row>
    <row r="138" spans="1:7" ht="33">
      <c r="A138" s="52">
        <v>127</v>
      </c>
      <c r="B138" s="59" t="s">
        <v>205</v>
      </c>
      <c r="C138" s="60" t="s">
        <v>205</v>
      </c>
      <c r="D138" s="55" t="s">
        <v>99</v>
      </c>
      <c r="E138" s="102" t="s">
        <v>31</v>
      </c>
      <c r="F138" s="66"/>
      <c r="G138" s="61"/>
    </row>
    <row r="139" spans="1:7" ht="33">
      <c r="A139" s="52">
        <v>128</v>
      </c>
      <c r="B139" s="59" t="s">
        <v>206</v>
      </c>
      <c r="C139" s="60" t="s">
        <v>206</v>
      </c>
      <c r="D139" s="55" t="s">
        <v>99</v>
      </c>
      <c r="E139" s="102" t="s">
        <v>31</v>
      </c>
      <c r="F139" s="66"/>
      <c r="G139" s="61"/>
    </row>
    <row r="140" spans="1:7" ht="33">
      <c r="A140" s="52">
        <v>129</v>
      </c>
      <c r="B140" s="59" t="s">
        <v>207</v>
      </c>
      <c r="C140" s="60" t="s">
        <v>207</v>
      </c>
      <c r="D140" s="55" t="s">
        <v>99</v>
      </c>
      <c r="E140" s="102" t="s">
        <v>31</v>
      </c>
      <c r="F140" s="66"/>
      <c r="G140" s="61"/>
    </row>
    <row r="141" spans="1:7" ht="33">
      <c r="A141" s="52">
        <v>130</v>
      </c>
      <c r="B141" s="59" t="s">
        <v>208</v>
      </c>
      <c r="C141" s="60" t="s">
        <v>208</v>
      </c>
      <c r="D141" s="55" t="s">
        <v>99</v>
      </c>
      <c r="E141" s="102" t="s">
        <v>31</v>
      </c>
      <c r="F141" s="66"/>
      <c r="G141" s="61"/>
    </row>
    <row r="142" spans="1:7" ht="34.5">
      <c r="A142" s="52">
        <v>131</v>
      </c>
      <c r="B142" s="62" t="s">
        <v>209</v>
      </c>
      <c r="C142" s="63" t="s">
        <v>209</v>
      </c>
      <c r="D142" s="55" t="s">
        <v>99</v>
      </c>
      <c r="E142" s="103" t="s">
        <v>9</v>
      </c>
      <c r="F142" s="57"/>
      <c r="G142" s="56"/>
    </row>
    <row r="143" spans="1:7" ht="33">
      <c r="A143" s="52">
        <v>132</v>
      </c>
      <c r="B143" s="59" t="s">
        <v>210</v>
      </c>
      <c r="C143" s="60" t="s">
        <v>210</v>
      </c>
      <c r="D143" s="55" t="s">
        <v>99</v>
      </c>
      <c r="E143" s="102" t="s">
        <v>31</v>
      </c>
      <c r="F143" s="66"/>
      <c r="G143" s="61"/>
    </row>
    <row r="144" spans="1:7" ht="33">
      <c r="A144" s="52">
        <v>133</v>
      </c>
      <c r="B144" s="59" t="s">
        <v>211</v>
      </c>
      <c r="C144" s="60" t="s">
        <v>211</v>
      </c>
      <c r="D144" s="55" t="s">
        <v>99</v>
      </c>
      <c r="E144" s="102" t="s">
        <v>31</v>
      </c>
      <c r="F144" s="66"/>
      <c r="G144" s="61"/>
    </row>
    <row r="145" spans="1:7" ht="33">
      <c r="A145" s="52">
        <v>134</v>
      </c>
      <c r="B145" s="59" t="s">
        <v>212</v>
      </c>
      <c r="C145" s="60" t="s">
        <v>212</v>
      </c>
      <c r="D145" s="55" t="s">
        <v>99</v>
      </c>
      <c r="E145" s="102" t="s">
        <v>31</v>
      </c>
      <c r="F145" s="66"/>
      <c r="G145" s="61"/>
    </row>
    <row r="146" spans="1:7" ht="33">
      <c r="A146" s="52">
        <v>135</v>
      </c>
      <c r="B146" s="59" t="s">
        <v>213</v>
      </c>
      <c r="C146" s="60" t="s">
        <v>213</v>
      </c>
      <c r="D146" s="55" t="s">
        <v>214</v>
      </c>
      <c r="E146" s="102" t="s">
        <v>31</v>
      </c>
      <c r="F146" s="66"/>
      <c r="G146" s="61"/>
    </row>
    <row r="147" spans="1:7" ht="33">
      <c r="A147" s="52">
        <v>136</v>
      </c>
      <c r="B147" s="59" t="s">
        <v>215</v>
      </c>
      <c r="C147" s="60" t="s">
        <v>215</v>
      </c>
      <c r="D147" s="55" t="s">
        <v>214</v>
      </c>
      <c r="E147" s="102" t="s">
        <v>31</v>
      </c>
      <c r="F147" s="66"/>
      <c r="G147" s="61"/>
    </row>
    <row r="148" spans="1:7" ht="33">
      <c r="A148" s="52">
        <v>137</v>
      </c>
      <c r="B148" s="59" t="s">
        <v>216</v>
      </c>
      <c r="C148" s="60" t="s">
        <v>216</v>
      </c>
      <c r="D148" s="55" t="s">
        <v>214</v>
      </c>
      <c r="E148" s="102" t="s">
        <v>31</v>
      </c>
      <c r="F148" s="66"/>
      <c r="G148" s="61"/>
    </row>
    <row r="149" spans="1:7" ht="33">
      <c r="A149" s="52">
        <v>138</v>
      </c>
      <c r="B149" s="59" t="s">
        <v>217</v>
      </c>
      <c r="C149" s="60" t="s">
        <v>217</v>
      </c>
      <c r="D149" s="55" t="s">
        <v>214</v>
      </c>
      <c r="E149" s="102" t="s">
        <v>31</v>
      </c>
      <c r="F149" s="66"/>
      <c r="G149" s="61"/>
    </row>
    <row r="150" spans="1:7" ht="33">
      <c r="A150" s="52">
        <v>139</v>
      </c>
      <c r="B150" s="59" t="s">
        <v>218</v>
      </c>
      <c r="C150" s="60" t="s">
        <v>218</v>
      </c>
      <c r="D150" s="55" t="s">
        <v>214</v>
      </c>
      <c r="E150" s="102" t="s">
        <v>31</v>
      </c>
      <c r="F150" s="66"/>
      <c r="G150" s="61"/>
    </row>
    <row r="151" spans="1:7" ht="33">
      <c r="A151" s="52">
        <v>140</v>
      </c>
      <c r="B151" s="59" t="s">
        <v>219</v>
      </c>
      <c r="C151" s="60" t="s">
        <v>219</v>
      </c>
      <c r="D151" s="55" t="s">
        <v>220</v>
      </c>
      <c r="E151" s="102" t="s">
        <v>31</v>
      </c>
      <c r="F151" s="66"/>
      <c r="G151" s="61"/>
    </row>
    <row r="152" spans="1:7" ht="33">
      <c r="A152" s="52">
        <v>141</v>
      </c>
      <c r="B152" s="59" t="s">
        <v>221</v>
      </c>
      <c r="C152" s="60" t="s">
        <v>221</v>
      </c>
      <c r="D152" s="55" t="s">
        <v>220</v>
      </c>
      <c r="E152" s="102" t="s">
        <v>31</v>
      </c>
      <c r="F152" s="66"/>
      <c r="G152" s="61"/>
    </row>
    <row r="153" spans="1:7" ht="33">
      <c r="A153" s="52">
        <v>142</v>
      </c>
      <c r="B153" s="59" t="s">
        <v>222</v>
      </c>
      <c r="C153" s="60" t="s">
        <v>222</v>
      </c>
      <c r="D153" s="55" t="s">
        <v>223</v>
      </c>
      <c r="E153" s="102" t="s">
        <v>31</v>
      </c>
      <c r="F153" s="66"/>
      <c r="G153" s="61"/>
    </row>
    <row r="154" spans="1:7" ht="33">
      <c r="A154" s="52">
        <v>143</v>
      </c>
      <c r="B154" s="59" t="s">
        <v>224</v>
      </c>
      <c r="C154" s="60" t="s">
        <v>224</v>
      </c>
      <c r="D154" s="55" t="s">
        <v>223</v>
      </c>
      <c r="E154" s="102" t="s">
        <v>31</v>
      </c>
      <c r="F154" s="66"/>
      <c r="G154" s="61"/>
    </row>
    <row r="155" spans="1:7" ht="33">
      <c r="A155" s="52">
        <v>144</v>
      </c>
      <c r="B155" s="59" t="s">
        <v>225</v>
      </c>
      <c r="C155" s="60" t="s">
        <v>225</v>
      </c>
      <c r="D155" s="55" t="s">
        <v>226</v>
      </c>
      <c r="E155" s="102" t="s">
        <v>31</v>
      </c>
      <c r="F155" s="66"/>
      <c r="G155" s="61"/>
    </row>
    <row r="156" spans="1:7" ht="33">
      <c r="A156" s="52">
        <v>145</v>
      </c>
      <c r="B156" s="59" t="s">
        <v>227</v>
      </c>
      <c r="C156" s="60" t="s">
        <v>227</v>
      </c>
      <c r="D156" s="55" t="s">
        <v>226</v>
      </c>
      <c r="E156" s="102" t="s">
        <v>31</v>
      </c>
      <c r="F156" s="66"/>
      <c r="G156" s="61"/>
    </row>
    <row r="157" spans="1:7" ht="33">
      <c r="A157" s="52">
        <v>146</v>
      </c>
      <c r="B157" s="59" t="s">
        <v>228</v>
      </c>
      <c r="C157" s="60" t="s">
        <v>228</v>
      </c>
      <c r="D157" s="55" t="s">
        <v>226</v>
      </c>
      <c r="E157" s="102" t="s">
        <v>31</v>
      </c>
      <c r="F157" s="66"/>
      <c r="G157" s="61"/>
    </row>
    <row r="158" spans="1:7" ht="33">
      <c r="A158" s="52">
        <v>147</v>
      </c>
      <c r="B158" s="59" t="s">
        <v>229</v>
      </c>
      <c r="C158" s="60" t="s">
        <v>229</v>
      </c>
      <c r="D158" s="55" t="s">
        <v>226</v>
      </c>
      <c r="E158" s="102" t="s">
        <v>31</v>
      </c>
      <c r="F158" s="66"/>
      <c r="G158" s="61"/>
    </row>
    <row r="159" spans="1:7" ht="33">
      <c r="A159" s="52">
        <v>148</v>
      </c>
      <c r="B159" s="59" t="s">
        <v>230</v>
      </c>
      <c r="C159" s="60" t="s">
        <v>230</v>
      </c>
      <c r="D159" s="55" t="s">
        <v>231</v>
      </c>
      <c r="E159" s="103" t="s">
        <v>10</v>
      </c>
      <c r="F159" s="66"/>
      <c r="G159" s="64"/>
    </row>
    <row r="160" spans="1:7" ht="33">
      <c r="A160" s="52">
        <v>149</v>
      </c>
      <c r="B160" s="59" t="s">
        <v>232</v>
      </c>
      <c r="C160" s="60" t="s">
        <v>232</v>
      </c>
      <c r="D160" s="55" t="s">
        <v>87</v>
      </c>
      <c r="E160" s="103" t="s">
        <v>31</v>
      </c>
      <c r="F160" s="66"/>
      <c r="G160" s="64"/>
    </row>
    <row r="161" spans="1:7" ht="33">
      <c r="A161" s="52">
        <v>150</v>
      </c>
      <c r="B161" s="59" t="s">
        <v>233</v>
      </c>
      <c r="C161" s="60" t="s">
        <v>233</v>
      </c>
      <c r="D161" s="55" t="s">
        <v>87</v>
      </c>
      <c r="E161" s="103" t="s">
        <v>31</v>
      </c>
      <c r="F161" s="66"/>
      <c r="G161" s="64"/>
    </row>
    <row r="162" spans="1:7" ht="33">
      <c r="A162" s="52">
        <v>151</v>
      </c>
      <c r="B162" s="59" t="s">
        <v>234</v>
      </c>
      <c r="C162" s="60" t="s">
        <v>234</v>
      </c>
      <c r="D162" s="55" t="s">
        <v>87</v>
      </c>
      <c r="E162" s="102" t="s">
        <v>31</v>
      </c>
      <c r="F162" s="66"/>
      <c r="G162" s="61"/>
    </row>
    <row r="163" spans="1:7" ht="33">
      <c r="A163" s="52">
        <v>152</v>
      </c>
      <c r="B163" s="59" t="s">
        <v>235</v>
      </c>
      <c r="C163" s="60" t="s">
        <v>235</v>
      </c>
      <c r="D163" s="55" t="s">
        <v>151</v>
      </c>
      <c r="E163" s="102" t="s">
        <v>31</v>
      </c>
      <c r="F163" s="66"/>
      <c r="G163" s="61"/>
    </row>
    <row r="164" spans="1:7" ht="33">
      <c r="A164" s="52">
        <v>153</v>
      </c>
      <c r="B164" s="59" t="s">
        <v>236</v>
      </c>
      <c r="C164" s="60" t="s">
        <v>236</v>
      </c>
      <c r="D164" s="55" t="s">
        <v>151</v>
      </c>
      <c r="E164" s="102" t="s">
        <v>31</v>
      </c>
      <c r="F164" s="66"/>
      <c r="G164" s="61"/>
    </row>
    <row r="165" spans="1:7" ht="33">
      <c r="A165" s="52">
        <v>154</v>
      </c>
      <c r="B165" s="59" t="s">
        <v>237</v>
      </c>
      <c r="C165" s="60" t="s">
        <v>237</v>
      </c>
      <c r="D165" s="55" t="s">
        <v>151</v>
      </c>
      <c r="E165" s="102" t="s">
        <v>31</v>
      </c>
      <c r="F165" s="66"/>
      <c r="G165" s="61"/>
    </row>
    <row r="166" spans="1:7" ht="33">
      <c r="A166" s="52">
        <v>155</v>
      </c>
      <c r="B166" s="59" t="s">
        <v>238</v>
      </c>
      <c r="C166" s="60" t="s">
        <v>238</v>
      </c>
      <c r="D166" s="55" t="s">
        <v>151</v>
      </c>
      <c r="E166" s="102" t="s">
        <v>31</v>
      </c>
      <c r="F166" s="66"/>
      <c r="G166" s="61"/>
    </row>
    <row r="167" spans="1:7" ht="33">
      <c r="A167" s="52">
        <v>156</v>
      </c>
      <c r="B167" s="59" t="s">
        <v>239</v>
      </c>
      <c r="C167" s="60" t="s">
        <v>239</v>
      </c>
      <c r="D167" s="55" t="s">
        <v>151</v>
      </c>
      <c r="E167" s="102" t="s">
        <v>31</v>
      </c>
      <c r="F167" s="66"/>
      <c r="G167" s="61"/>
    </row>
    <row r="168" spans="1:7" ht="33">
      <c r="A168" s="52">
        <v>157</v>
      </c>
      <c r="B168" s="59" t="s">
        <v>240</v>
      </c>
      <c r="C168" s="60" t="s">
        <v>240</v>
      </c>
      <c r="D168" s="55" t="s">
        <v>151</v>
      </c>
      <c r="E168" s="102" t="s">
        <v>31</v>
      </c>
      <c r="F168" s="66"/>
      <c r="G168" s="61"/>
    </row>
    <row r="169" spans="1:7" ht="33">
      <c r="A169" s="52">
        <v>158</v>
      </c>
      <c r="B169" s="59" t="s">
        <v>241</v>
      </c>
      <c r="C169" s="60" t="s">
        <v>241</v>
      </c>
      <c r="D169" s="55" t="s">
        <v>151</v>
      </c>
      <c r="E169" s="102" t="s">
        <v>31</v>
      </c>
      <c r="F169" s="66"/>
      <c r="G169" s="61"/>
    </row>
    <row r="170" spans="1:7" ht="33">
      <c r="A170" s="52">
        <v>159</v>
      </c>
      <c r="B170" s="59" t="s">
        <v>242</v>
      </c>
      <c r="C170" s="60" t="s">
        <v>242</v>
      </c>
      <c r="D170" s="55" t="s">
        <v>151</v>
      </c>
      <c r="E170" s="102" t="s">
        <v>31</v>
      </c>
      <c r="F170" s="66"/>
      <c r="G170" s="61"/>
    </row>
    <row r="171" spans="1:7" ht="33">
      <c r="A171" s="52">
        <v>160</v>
      </c>
      <c r="B171" s="59" t="s">
        <v>243</v>
      </c>
      <c r="C171" s="60" t="s">
        <v>243</v>
      </c>
      <c r="D171" s="55" t="s">
        <v>151</v>
      </c>
      <c r="E171" s="102" t="s">
        <v>31</v>
      </c>
      <c r="F171" s="66"/>
      <c r="G171" s="61"/>
    </row>
    <row r="172" spans="1:7" ht="33">
      <c r="A172" s="52">
        <v>161</v>
      </c>
      <c r="B172" s="59" t="s">
        <v>244</v>
      </c>
      <c r="C172" s="60" t="s">
        <v>244</v>
      </c>
      <c r="D172" s="55" t="s">
        <v>151</v>
      </c>
      <c r="E172" s="102" t="s">
        <v>31</v>
      </c>
      <c r="F172" s="66"/>
      <c r="G172" s="61"/>
    </row>
    <row r="173" spans="1:7" ht="33">
      <c r="A173" s="52">
        <v>162</v>
      </c>
      <c r="B173" s="59" t="s">
        <v>245</v>
      </c>
      <c r="C173" s="60" t="s">
        <v>245</v>
      </c>
      <c r="D173" s="55" t="s">
        <v>151</v>
      </c>
      <c r="E173" s="102" t="s">
        <v>31</v>
      </c>
      <c r="F173" s="66"/>
      <c r="G173" s="61"/>
    </row>
    <row r="174" spans="1:7" ht="33">
      <c r="A174" s="52">
        <v>163</v>
      </c>
      <c r="B174" s="59" t="s">
        <v>246</v>
      </c>
      <c r="C174" s="60" t="s">
        <v>246</v>
      </c>
      <c r="D174" s="55" t="s">
        <v>151</v>
      </c>
      <c r="E174" s="102" t="s">
        <v>31</v>
      </c>
      <c r="F174" s="66"/>
      <c r="G174" s="61"/>
    </row>
    <row r="175" spans="1:7" ht="33">
      <c r="A175" s="52">
        <v>164</v>
      </c>
      <c r="B175" s="59" t="s">
        <v>247</v>
      </c>
      <c r="C175" s="60" t="s">
        <v>247</v>
      </c>
      <c r="D175" s="55" t="s">
        <v>151</v>
      </c>
      <c r="E175" s="102" t="s">
        <v>31</v>
      </c>
      <c r="F175" s="66"/>
      <c r="G175" s="61"/>
    </row>
    <row r="176" spans="1:7" ht="33">
      <c r="A176" s="52">
        <v>165</v>
      </c>
      <c r="B176" s="59" t="s">
        <v>248</v>
      </c>
      <c r="C176" s="60" t="s">
        <v>248</v>
      </c>
      <c r="D176" s="55" t="s">
        <v>151</v>
      </c>
      <c r="E176" s="102" t="s">
        <v>31</v>
      </c>
      <c r="F176" s="66"/>
      <c r="G176" s="61"/>
    </row>
    <row r="177" spans="1:7">
      <c r="A177" s="52">
        <v>166</v>
      </c>
      <c r="B177" s="62" t="s">
        <v>249</v>
      </c>
      <c r="C177" s="63" t="s">
        <v>249</v>
      </c>
      <c r="D177" s="55" t="s">
        <v>28</v>
      </c>
      <c r="E177" s="102" t="s">
        <v>9</v>
      </c>
      <c r="F177" s="57"/>
      <c r="G177" s="56"/>
    </row>
    <row r="178" spans="1:7">
      <c r="A178" s="52">
        <v>167</v>
      </c>
      <c r="B178" s="62" t="s">
        <v>250</v>
      </c>
      <c r="C178" s="63" t="s">
        <v>250</v>
      </c>
      <c r="D178" s="55" t="s">
        <v>28</v>
      </c>
      <c r="E178" s="102" t="s">
        <v>9</v>
      </c>
      <c r="F178" s="57"/>
      <c r="G178" s="56"/>
    </row>
    <row r="179" spans="1:7">
      <c r="A179" s="52">
        <v>168</v>
      </c>
      <c r="B179" s="62" t="s">
        <v>251</v>
      </c>
      <c r="C179" s="63" t="s">
        <v>251</v>
      </c>
      <c r="D179" s="55" t="s">
        <v>28</v>
      </c>
      <c r="E179" s="102" t="s">
        <v>9</v>
      </c>
      <c r="F179" s="57"/>
      <c r="G179" s="56"/>
    </row>
    <row r="180" spans="1:7">
      <c r="A180" s="52">
        <v>169</v>
      </c>
      <c r="B180" s="62" t="s">
        <v>252</v>
      </c>
      <c r="C180" s="63" t="s">
        <v>252</v>
      </c>
      <c r="D180" s="55" t="s">
        <v>28</v>
      </c>
      <c r="E180" s="102" t="s">
        <v>9</v>
      </c>
      <c r="F180" s="57"/>
      <c r="G180" s="56"/>
    </row>
    <row r="181" spans="1:7">
      <c r="A181" s="52">
        <v>170</v>
      </c>
      <c r="B181" s="62" t="s">
        <v>253</v>
      </c>
      <c r="C181" s="63" t="s">
        <v>253</v>
      </c>
      <c r="D181" s="55" t="s">
        <v>28</v>
      </c>
      <c r="E181" s="102" t="s">
        <v>9</v>
      </c>
      <c r="F181" s="57"/>
      <c r="G181" s="56"/>
    </row>
    <row r="182" spans="1:7">
      <c r="A182" s="52">
        <v>171</v>
      </c>
      <c r="B182" s="62" t="s">
        <v>254</v>
      </c>
      <c r="C182" s="63" t="s">
        <v>254</v>
      </c>
      <c r="D182" s="55" t="s">
        <v>28</v>
      </c>
      <c r="E182" s="102" t="s">
        <v>9</v>
      </c>
      <c r="F182" s="57"/>
      <c r="G182" s="56"/>
    </row>
    <row r="183" spans="1:7">
      <c r="A183" s="52">
        <v>172</v>
      </c>
      <c r="B183" s="62" t="s">
        <v>255</v>
      </c>
      <c r="C183" s="63" t="s">
        <v>255</v>
      </c>
      <c r="D183" s="55" t="s">
        <v>28</v>
      </c>
      <c r="E183" s="102" t="s">
        <v>9</v>
      </c>
      <c r="F183" s="57"/>
      <c r="G183" s="56"/>
    </row>
    <row r="184" spans="1:7">
      <c r="A184" s="52">
        <v>173</v>
      </c>
      <c r="B184" s="62" t="s">
        <v>256</v>
      </c>
      <c r="C184" s="63" t="s">
        <v>256</v>
      </c>
      <c r="D184" s="55" t="s">
        <v>28</v>
      </c>
      <c r="E184" s="102" t="s">
        <v>9</v>
      </c>
      <c r="F184" s="57"/>
      <c r="G184" s="56"/>
    </row>
    <row r="185" spans="1:7" ht="16.5">
      <c r="A185" s="52">
        <v>174</v>
      </c>
      <c r="B185" s="59" t="s">
        <v>257</v>
      </c>
      <c r="C185" s="60" t="s">
        <v>257</v>
      </c>
      <c r="D185" s="55" t="s">
        <v>28</v>
      </c>
      <c r="E185" s="102" t="s">
        <v>10</v>
      </c>
      <c r="F185" s="55"/>
      <c r="G185" s="64" t="s">
        <v>258</v>
      </c>
    </row>
    <row r="186" spans="1:7">
      <c r="A186" s="52">
        <v>175</v>
      </c>
      <c r="B186" s="62" t="s">
        <v>259</v>
      </c>
      <c r="C186" s="63" t="s">
        <v>259</v>
      </c>
      <c r="D186" s="55" t="s">
        <v>28</v>
      </c>
      <c r="E186" s="102" t="s">
        <v>9</v>
      </c>
      <c r="F186" s="57"/>
      <c r="G186" s="56"/>
    </row>
    <row r="187" spans="1:7">
      <c r="A187" s="52">
        <v>176</v>
      </c>
      <c r="B187" s="62" t="s">
        <v>260</v>
      </c>
      <c r="C187" s="63" t="s">
        <v>260</v>
      </c>
      <c r="D187" s="55" t="s">
        <v>28</v>
      </c>
      <c r="E187" s="102" t="s">
        <v>9</v>
      </c>
      <c r="F187" s="57"/>
      <c r="G187" s="56"/>
    </row>
    <row r="188" spans="1:7">
      <c r="A188" s="52">
        <v>177</v>
      </c>
      <c r="B188" s="62" t="s">
        <v>261</v>
      </c>
      <c r="C188" s="63" t="s">
        <v>261</v>
      </c>
      <c r="D188" s="55" t="s">
        <v>28</v>
      </c>
      <c r="E188" s="102" t="s">
        <v>9</v>
      </c>
      <c r="F188" s="57"/>
      <c r="G188" s="56"/>
    </row>
    <row r="189" spans="1:7" ht="33">
      <c r="A189" s="52">
        <v>178</v>
      </c>
      <c r="B189" s="59" t="s">
        <v>262</v>
      </c>
      <c r="C189" s="60" t="s">
        <v>262</v>
      </c>
      <c r="D189" s="55" t="s">
        <v>99</v>
      </c>
      <c r="E189" s="102" t="s">
        <v>31</v>
      </c>
      <c r="F189" s="66"/>
      <c r="G189" s="61"/>
    </row>
    <row r="190" spans="1:7" ht="49.5">
      <c r="A190" s="52">
        <v>179</v>
      </c>
      <c r="B190" s="59" t="s">
        <v>263</v>
      </c>
      <c r="C190" s="60" t="s">
        <v>263</v>
      </c>
      <c r="D190" s="55" t="s">
        <v>124</v>
      </c>
      <c r="E190" s="102" t="s">
        <v>31</v>
      </c>
      <c r="F190" s="66"/>
      <c r="G190" s="61"/>
    </row>
    <row r="191" spans="1:7" ht="33">
      <c r="A191" s="52">
        <v>180</v>
      </c>
      <c r="B191" s="59" t="s">
        <v>264</v>
      </c>
      <c r="C191" s="60" t="s">
        <v>264</v>
      </c>
      <c r="D191" s="55" t="s">
        <v>265</v>
      </c>
      <c r="E191" s="102" t="s">
        <v>31</v>
      </c>
      <c r="F191" s="66"/>
      <c r="G191" s="61"/>
    </row>
    <row r="192" spans="1:7" ht="33">
      <c r="A192" s="52">
        <v>181</v>
      </c>
      <c r="B192" s="59" t="s">
        <v>266</v>
      </c>
      <c r="C192" s="60" t="s">
        <v>266</v>
      </c>
      <c r="D192" s="55" t="s">
        <v>151</v>
      </c>
      <c r="E192" s="102" t="s">
        <v>31</v>
      </c>
      <c r="F192" s="66"/>
      <c r="G192" s="61"/>
    </row>
    <row r="193" spans="1:7" ht="33">
      <c r="A193" s="52">
        <v>182</v>
      </c>
      <c r="B193" s="59" t="s">
        <v>267</v>
      </c>
      <c r="C193" s="60" t="s">
        <v>267</v>
      </c>
      <c r="D193" s="55" t="s">
        <v>151</v>
      </c>
      <c r="E193" s="102" t="s">
        <v>31</v>
      </c>
      <c r="F193" s="66"/>
      <c r="G193" s="61"/>
    </row>
    <row r="194" spans="1:7" ht="33">
      <c r="A194" s="52">
        <v>183</v>
      </c>
      <c r="B194" s="59" t="s">
        <v>268</v>
      </c>
      <c r="C194" s="60" t="s">
        <v>268</v>
      </c>
      <c r="D194" s="55" t="s">
        <v>151</v>
      </c>
      <c r="E194" s="102" t="s">
        <v>31</v>
      </c>
      <c r="F194" s="66"/>
      <c r="G194" s="61"/>
    </row>
    <row r="195" spans="1:7" ht="33">
      <c r="A195" s="52">
        <v>184</v>
      </c>
      <c r="B195" s="59" t="s">
        <v>269</v>
      </c>
      <c r="C195" s="60" t="s">
        <v>269</v>
      </c>
      <c r="D195" s="55" t="s">
        <v>151</v>
      </c>
      <c r="E195" s="102" t="s">
        <v>31</v>
      </c>
      <c r="F195" s="66"/>
      <c r="G195" s="61"/>
    </row>
    <row r="196" spans="1:7" ht="33">
      <c r="A196" s="52">
        <v>185</v>
      </c>
      <c r="B196" s="59" t="s">
        <v>270</v>
      </c>
      <c r="C196" s="60" t="s">
        <v>270</v>
      </c>
      <c r="D196" s="55" t="s">
        <v>151</v>
      </c>
      <c r="E196" s="102" t="s">
        <v>31</v>
      </c>
      <c r="F196" s="66"/>
      <c r="G196" s="61"/>
    </row>
    <row r="197" spans="1:7" ht="33">
      <c r="A197" s="52">
        <v>186</v>
      </c>
      <c r="B197" s="59" t="s">
        <v>271</v>
      </c>
      <c r="C197" s="60" t="s">
        <v>271</v>
      </c>
      <c r="D197" s="55" t="s">
        <v>151</v>
      </c>
      <c r="E197" s="102" t="s">
        <v>31</v>
      </c>
      <c r="F197" s="66"/>
      <c r="G197" s="61"/>
    </row>
    <row r="198" spans="1:7" ht="33">
      <c r="A198" s="52">
        <v>187</v>
      </c>
      <c r="B198" s="59" t="s">
        <v>272</v>
      </c>
      <c r="C198" s="60" t="s">
        <v>272</v>
      </c>
      <c r="D198" s="55" t="s">
        <v>151</v>
      </c>
      <c r="E198" s="102" t="s">
        <v>31</v>
      </c>
      <c r="F198" s="66"/>
      <c r="G198" s="61"/>
    </row>
    <row r="199" spans="1:7" ht="33">
      <c r="A199" s="52">
        <v>188</v>
      </c>
      <c r="B199" s="59" t="s">
        <v>273</v>
      </c>
      <c r="C199" s="60" t="s">
        <v>273</v>
      </c>
      <c r="D199" s="55" t="s">
        <v>151</v>
      </c>
      <c r="E199" s="102" t="s">
        <v>31</v>
      </c>
      <c r="F199" s="66"/>
      <c r="G199" s="61"/>
    </row>
    <row r="200" spans="1:7" ht="34.5">
      <c r="A200" s="52">
        <v>189</v>
      </c>
      <c r="B200" s="62" t="s">
        <v>274</v>
      </c>
      <c r="C200" s="63" t="s">
        <v>274</v>
      </c>
      <c r="D200" s="55" t="s">
        <v>28</v>
      </c>
      <c r="E200" s="102" t="s">
        <v>9</v>
      </c>
      <c r="F200" s="57"/>
      <c r="G200" s="56"/>
    </row>
    <row r="201" spans="1:7" ht="33">
      <c r="A201" s="52">
        <v>190</v>
      </c>
      <c r="B201" s="59" t="s">
        <v>275</v>
      </c>
      <c r="C201" s="60" t="s">
        <v>275</v>
      </c>
      <c r="D201" s="55" t="s">
        <v>28</v>
      </c>
      <c r="E201" s="102" t="s">
        <v>31</v>
      </c>
      <c r="F201" s="66"/>
      <c r="G201" s="61"/>
    </row>
    <row r="202" spans="1:7" ht="33">
      <c r="A202" s="52">
        <v>191</v>
      </c>
      <c r="B202" s="59" t="s">
        <v>276</v>
      </c>
      <c r="C202" s="60" t="s">
        <v>276</v>
      </c>
      <c r="D202" s="55" t="s">
        <v>277</v>
      </c>
      <c r="E202" s="102" t="s">
        <v>31</v>
      </c>
      <c r="F202" s="66"/>
      <c r="G202" s="61"/>
    </row>
    <row r="203" spans="1:7" ht="33">
      <c r="A203" s="65" t="s">
        <v>278</v>
      </c>
      <c r="B203" s="59" t="s">
        <v>279</v>
      </c>
      <c r="C203" s="60" t="s">
        <v>279</v>
      </c>
      <c r="D203" s="55" t="s">
        <v>277</v>
      </c>
      <c r="E203" s="102" t="s">
        <v>31</v>
      </c>
      <c r="F203" s="66"/>
      <c r="G203" s="61"/>
    </row>
    <row r="204" spans="1:7" ht="33">
      <c r="A204" s="65" t="s">
        <v>280</v>
      </c>
      <c r="B204" s="59" t="s">
        <v>281</v>
      </c>
      <c r="C204" s="60" t="s">
        <v>281</v>
      </c>
      <c r="D204" s="55" t="s">
        <v>277</v>
      </c>
      <c r="E204" s="102" t="s">
        <v>31</v>
      </c>
      <c r="F204" s="66"/>
      <c r="G204" s="61"/>
    </row>
    <row r="205" spans="1:7" ht="33">
      <c r="A205" s="65" t="s">
        <v>282</v>
      </c>
      <c r="B205" s="59" t="s">
        <v>283</v>
      </c>
      <c r="C205" s="60" t="s">
        <v>283</v>
      </c>
      <c r="D205" s="55" t="s">
        <v>277</v>
      </c>
      <c r="E205" s="102" t="s">
        <v>31</v>
      </c>
      <c r="F205" s="66"/>
      <c r="G205" s="61"/>
    </row>
    <row r="206" spans="1:7" ht="33">
      <c r="A206" s="65" t="s">
        <v>284</v>
      </c>
      <c r="B206" s="59" t="s">
        <v>285</v>
      </c>
      <c r="C206" s="60" t="s">
        <v>285</v>
      </c>
      <c r="D206" s="55" t="s">
        <v>277</v>
      </c>
      <c r="E206" s="102" t="s">
        <v>31</v>
      </c>
      <c r="F206" s="66"/>
      <c r="G206" s="61"/>
    </row>
    <row r="207" spans="1:7" ht="33">
      <c r="A207" s="65" t="s">
        <v>286</v>
      </c>
      <c r="B207" s="59" t="s">
        <v>287</v>
      </c>
      <c r="C207" s="60" t="s">
        <v>287</v>
      </c>
      <c r="D207" s="55" t="s">
        <v>277</v>
      </c>
      <c r="E207" s="102" t="s">
        <v>31</v>
      </c>
      <c r="F207" s="66"/>
      <c r="G207" s="61"/>
    </row>
    <row r="208" spans="1:7" ht="33">
      <c r="A208" s="65" t="s">
        <v>288</v>
      </c>
      <c r="B208" s="59" t="s">
        <v>289</v>
      </c>
      <c r="C208" s="60" t="s">
        <v>289</v>
      </c>
      <c r="D208" s="55" t="s">
        <v>277</v>
      </c>
      <c r="E208" s="102" t="s">
        <v>31</v>
      </c>
      <c r="F208" s="66"/>
      <c r="G208" s="61"/>
    </row>
    <row r="209" spans="1:7" ht="33">
      <c r="A209" s="65" t="s">
        <v>290</v>
      </c>
      <c r="B209" s="59" t="s">
        <v>291</v>
      </c>
      <c r="C209" s="60" t="s">
        <v>291</v>
      </c>
      <c r="D209" s="55" t="s">
        <v>277</v>
      </c>
      <c r="E209" s="102" t="s">
        <v>31</v>
      </c>
      <c r="F209" s="66"/>
      <c r="G209" s="61"/>
    </row>
    <row r="210" spans="1:7" ht="33">
      <c r="A210" s="65" t="s">
        <v>292</v>
      </c>
      <c r="B210" s="59" t="s">
        <v>293</v>
      </c>
      <c r="C210" s="60" t="s">
        <v>293</v>
      </c>
      <c r="D210" s="55" t="s">
        <v>277</v>
      </c>
      <c r="E210" s="102" t="s">
        <v>31</v>
      </c>
      <c r="F210" s="66"/>
      <c r="G210" s="61"/>
    </row>
    <row r="211" spans="1:7" ht="33">
      <c r="A211" s="52">
        <v>192</v>
      </c>
      <c r="B211" s="59" t="s">
        <v>294</v>
      </c>
      <c r="C211" s="60" t="s">
        <v>294</v>
      </c>
      <c r="D211" s="55" t="s">
        <v>277</v>
      </c>
      <c r="E211" s="102" t="s">
        <v>31</v>
      </c>
      <c r="F211" s="66"/>
      <c r="G211" s="61"/>
    </row>
    <row r="212" spans="1:7" ht="33">
      <c r="A212" s="65" t="s">
        <v>295</v>
      </c>
      <c r="B212" s="59" t="s">
        <v>296</v>
      </c>
      <c r="C212" s="60" t="s">
        <v>296</v>
      </c>
      <c r="D212" s="55" t="s">
        <v>277</v>
      </c>
      <c r="E212" s="102" t="s">
        <v>31</v>
      </c>
      <c r="F212" s="66"/>
      <c r="G212" s="61"/>
    </row>
    <row r="213" spans="1:7" ht="16.5">
      <c r="A213" s="52">
        <v>193</v>
      </c>
      <c r="B213" s="59" t="s">
        <v>297</v>
      </c>
      <c r="C213" s="60" t="s">
        <v>297</v>
      </c>
      <c r="D213" s="55" t="s">
        <v>28</v>
      </c>
      <c r="E213" s="102" t="s">
        <v>9</v>
      </c>
      <c r="F213" s="55"/>
      <c r="G213" s="61"/>
    </row>
    <row r="214" spans="1:7" ht="16.5">
      <c r="A214" s="52">
        <v>194</v>
      </c>
      <c r="B214" s="59" t="s">
        <v>298</v>
      </c>
      <c r="C214" s="60" t="s">
        <v>298</v>
      </c>
      <c r="D214" s="55" t="s">
        <v>28</v>
      </c>
      <c r="E214" s="102" t="s">
        <v>9</v>
      </c>
      <c r="F214" s="55"/>
      <c r="G214" s="61"/>
    </row>
    <row r="215" spans="1:7" ht="16.5">
      <c r="A215" s="52">
        <v>195</v>
      </c>
      <c r="B215" s="59" t="s">
        <v>299</v>
      </c>
      <c r="C215" s="60" t="s">
        <v>299</v>
      </c>
      <c r="D215" s="55" t="s">
        <v>28</v>
      </c>
      <c r="E215" s="102" t="s">
        <v>9</v>
      </c>
      <c r="F215" s="55"/>
      <c r="G215" s="61"/>
    </row>
    <row r="216" spans="1:7" ht="33">
      <c r="A216" s="52">
        <v>196</v>
      </c>
      <c r="B216" s="59" t="s">
        <v>300</v>
      </c>
      <c r="C216" s="60" t="s">
        <v>300</v>
      </c>
      <c r="D216" s="55" t="s">
        <v>28</v>
      </c>
      <c r="E216" s="102" t="s">
        <v>10</v>
      </c>
      <c r="F216" s="55"/>
      <c r="G216" s="64" t="s">
        <v>73</v>
      </c>
    </row>
    <row r="217" spans="1:7" ht="33">
      <c r="A217" s="52">
        <v>197</v>
      </c>
      <c r="B217" s="59" t="s">
        <v>301</v>
      </c>
      <c r="C217" s="60" t="s">
        <v>301</v>
      </c>
      <c r="D217" s="55" t="s">
        <v>28</v>
      </c>
      <c r="E217" s="102" t="s">
        <v>10</v>
      </c>
      <c r="F217" s="55"/>
      <c r="G217" s="64" t="s">
        <v>73</v>
      </c>
    </row>
    <row r="218" spans="1:7" ht="33">
      <c r="A218" s="52">
        <v>198</v>
      </c>
      <c r="B218" s="59" t="s">
        <v>302</v>
      </c>
      <c r="C218" s="60" t="s">
        <v>302</v>
      </c>
      <c r="D218" s="55" t="s">
        <v>28</v>
      </c>
      <c r="E218" s="102" t="s">
        <v>10</v>
      </c>
      <c r="F218" s="55"/>
      <c r="G218" s="64" t="s">
        <v>303</v>
      </c>
    </row>
    <row r="219" spans="1:7" ht="33">
      <c r="A219" s="52">
        <v>199</v>
      </c>
      <c r="B219" s="59" t="s">
        <v>304</v>
      </c>
      <c r="C219" s="60" t="s">
        <v>304</v>
      </c>
      <c r="D219" s="55" t="s">
        <v>28</v>
      </c>
      <c r="E219" s="102" t="s">
        <v>10</v>
      </c>
      <c r="F219" s="55"/>
      <c r="G219" s="64" t="s">
        <v>305</v>
      </c>
    </row>
    <row r="220" spans="1:7" ht="33">
      <c r="A220" s="52">
        <v>200</v>
      </c>
      <c r="B220" s="59" t="s">
        <v>306</v>
      </c>
      <c r="C220" s="60" t="s">
        <v>306</v>
      </c>
      <c r="D220" s="55" t="s">
        <v>28</v>
      </c>
      <c r="E220" s="102" t="s">
        <v>10</v>
      </c>
      <c r="F220" s="55"/>
      <c r="G220" s="64" t="s">
        <v>307</v>
      </c>
    </row>
    <row r="221" spans="1:7" ht="16.5">
      <c r="A221" s="52">
        <v>201</v>
      </c>
      <c r="B221" s="59" t="s">
        <v>308</v>
      </c>
      <c r="C221" s="60" t="s">
        <v>308</v>
      </c>
      <c r="D221" s="55" t="s">
        <v>28</v>
      </c>
      <c r="E221" s="102" t="s">
        <v>10</v>
      </c>
      <c r="F221" s="55"/>
      <c r="G221" s="64" t="s">
        <v>309</v>
      </c>
    </row>
    <row r="222" spans="1:7" ht="16.5">
      <c r="A222" s="52">
        <v>202</v>
      </c>
      <c r="B222" s="59" t="s">
        <v>310</v>
      </c>
      <c r="C222" s="60" t="s">
        <v>310</v>
      </c>
      <c r="D222" s="55" t="s">
        <v>311</v>
      </c>
      <c r="E222" s="102" t="s">
        <v>10</v>
      </c>
      <c r="F222" s="55"/>
      <c r="G222" s="64" t="s">
        <v>312</v>
      </c>
    </row>
    <row r="223" spans="1:7" ht="16.5">
      <c r="A223" s="52">
        <v>203</v>
      </c>
      <c r="B223" s="59" t="s">
        <v>313</v>
      </c>
      <c r="C223" s="60" t="s">
        <v>313</v>
      </c>
      <c r="D223" s="55" t="s">
        <v>311</v>
      </c>
      <c r="E223" s="102" t="s">
        <v>10</v>
      </c>
      <c r="F223" s="55"/>
      <c r="G223" s="64" t="s">
        <v>312</v>
      </c>
    </row>
    <row r="224" spans="1:7">
      <c r="A224" s="52">
        <v>204</v>
      </c>
      <c r="B224" s="62" t="s">
        <v>314</v>
      </c>
      <c r="C224" s="63" t="s">
        <v>314</v>
      </c>
      <c r="D224" s="55" t="s">
        <v>28</v>
      </c>
      <c r="E224" s="102" t="s">
        <v>9</v>
      </c>
      <c r="F224" s="57"/>
      <c r="G224" s="56"/>
    </row>
    <row r="225" spans="1:7">
      <c r="A225" s="52">
        <v>205</v>
      </c>
      <c r="B225" s="62" t="s">
        <v>315</v>
      </c>
      <c r="C225" s="63" t="s">
        <v>315</v>
      </c>
      <c r="D225" s="55" t="s">
        <v>28</v>
      </c>
      <c r="E225" s="102" t="s">
        <v>9</v>
      </c>
      <c r="F225" s="57"/>
      <c r="G225" s="56"/>
    </row>
    <row r="226" spans="1:7" ht="34.5">
      <c r="A226" s="52">
        <v>206</v>
      </c>
      <c r="B226" s="62" t="s">
        <v>316</v>
      </c>
      <c r="C226" s="63" t="s">
        <v>316</v>
      </c>
      <c r="D226" s="55" t="s">
        <v>28</v>
      </c>
      <c r="E226" s="102" t="s">
        <v>9</v>
      </c>
      <c r="F226" s="57"/>
      <c r="G226" s="56"/>
    </row>
    <row r="227" spans="1:7" ht="34.5">
      <c r="A227" s="52">
        <v>207</v>
      </c>
      <c r="B227" s="62" t="s">
        <v>317</v>
      </c>
      <c r="C227" s="63" t="s">
        <v>317</v>
      </c>
      <c r="D227" s="55" t="s">
        <v>28</v>
      </c>
      <c r="E227" s="102" t="s">
        <v>9</v>
      </c>
      <c r="F227" s="57"/>
      <c r="G227" s="56"/>
    </row>
    <row r="228" spans="1:7" ht="34.5">
      <c r="A228" s="52">
        <v>208</v>
      </c>
      <c r="B228" s="62" t="s">
        <v>318</v>
      </c>
      <c r="C228" s="63" t="s">
        <v>318</v>
      </c>
      <c r="D228" s="55" t="s">
        <v>28</v>
      </c>
      <c r="E228" s="102" t="s">
        <v>9</v>
      </c>
      <c r="F228" s="57"/>
      <c r="G228" s="56"/>
    </row>
    <row r="229" spans="1:7" ht="16.5">
      <c r="A229" s="52">
        <v>209</v>
      </c>
      <c r="B229" s="59" t="s">
        <v>319</v>
      </c>
      <c r="C229" s="60" t="s">
        <v>319</v>
      </c>
      <c r="D229" s="55" t="s">
        <v>311</v>
      </c>
      <c r="E229" s="102" t="s">
        <v>10</v>
      </c>
      <c r="F229" s="55"/>
      <c r="G229" s="64" t="s">
        <v>312</v>
      </c>
    </row>
    <row r="230" spans="1:7">
      <c r="A230" s="52">
        <v>210</v>
      </c>
      <c r="B230" s="62" t="s">
        <v>320</v>
      </c>
      <c r="C230" s="63" t="s">
        <v>320</v>
      </c>
      <c r="D230" s="55" t="s">
        <v>28</v>
      </c>
      <c r="E230" s="102" t="s">
        <v>9</v>
      </c>
      <c r="F230" s="57"/>
      <c r="G230" s="56"/>
    </row>
    <row r="231" spans="1:7">
      <c r="A231" s="52">
        <v>211</v>
      </c>
      <c r="B231" s="62" t="s">
        <v>321</v>
      </c>
      <c r="C231" s="63" t="s">
        <v>321</v>
      </c>
      <c r="D231" s="55" t="s">
        <v>28</v>
      </c>
      <c r="E231" s="102" t="s">
        <v>9</v>
      </c>
      <c r="F231" s="57"/>
      <c r="G231" s="56"/>
    </row>
    <row r="232" spans="1:7" ht="16.5">
      <c r="A232" s="52">
        <v>212</v>
      </c>
      <c r="B232" s="59" t="s">
        <v>322</v>
      </c>
      <c r="C232" s="60" t="s">
        <v>322</v>
      </c>
      <c r="D232" s="55" t="s">
        <v>28</v>
      </c>
      <c r="E232" s="102" t="s">
        <v>10</v>
      </c>
      <c r="F232" s="66"/>
      <c r="G232" s="68" t="s">
        <v>323</v>
      </c>
    </row>
    <row r="233" spans="1:7">
      <c r="A233" s="52">
        <v>213</v>
      </c>
      <c r="B233" s="62" t="s">
        <v>324</v>
      </c>
      <c r="C233" s="63"/>
      <c r="D233" s="55" t="s">
        <v>28</v>
      </c>
      <c r="E233" s="102" t="s">
        <v>9</v>
      </c>
      <c r="F233" s="57"/>
      <c r="G233" s="56"/>
    </row>
    <row r="234" spans="1:7">
      <c r="A234" s="71"/>
      <c r="B234" s="72"/>
      <c r="C234" s="73"/>
      <c r="D234" s="55"/>
      <c r="E234" s="102">
        <v>0</v>
      </c>
      <c r="F234" s="57"/>
      <c r="G234" s="58"/>
    </row>
    <row r="235" spans="1:7">
      <c r="A235" s="71"/>
      <c r="B235" s="74" t="s">
        <v>325</v>
      </c>
      <c r="C235" s="75"/>
      <c r="D235" s="55"/>
      <c r="E235" s="102">
        <v>0</v>
      </c>
      <c r="F235" s="57"/>
      <c r="G235" s="58"/>
    </row>
    <row r="236" spans="1:7" s="86" customFormat="1" ht="21">
      <c r="A236" s="87"/>
      <c r="B236" s="88" t="s">
        <v>328</v>
      </c>
      <c r="C236" s="87"/>
      <c r="D236" s="87"/>
      <c r="E236" s="104">
        <v>0</v>
      </c>
      <c r="F236" s="87"/>
      <c r="G236" s="87"/>
    </row>
    <row r="237" spans="1:7" s="86" customFormat="1" ht="39">
      <c r="A237" s="87"/>
      <c r="B237" s="89" t="s">
        <v>404</v>
      </c>
      <c r="C237" s="90">
        <v>1102</v>
      </c>
      <c r="D237" s="55" t="s">
        <v>28</v>
      </c>
      <c r="E237" s="102" t="s">
        <v>326</v>
      </c>
      <c r="F237" s="87"/>
      <c r="G237" s="108" t="s">
        <v>432</v>
      </c>
    </row>
    <row r="238" spans="1:7" s="86" customFormat="1" ht="39">
      <c r="A238" s="87"/>
      <c r="B238" s="89" t="s">
        <v>1</v>
      </c>
      <c r="C238" s="90">
        <v>1104</v>
      </c>
      <c r="D238" s="55" t="s">
        <v>28</v>
      </c>
      <c r="E238" s="102" t="s">
        <v>326</v>
      </c>
      <c r="F238" s="87"/>
      <c r="G238" s="108" t="s">
        <v>432</v>
      </c>
    </row>
    <row r="239" spans="1:7" s="86" customFormat="1" ht="39">
      <c r="A239" s="87"/>
      <c r="B239" s="89" t="s">
        <v>2</v>
      </c>
      <c r="C239" s="90">
        <v>1105</v>
      </c>
      <c r="D239" s="55" t="s">
        <v>28</v>
      </c>
      <c r="E239" s="102" t="s">
        <v>326</v>
      </c>
      <c r="F239" s="87"/>
      <c r="G239" s="108" t="s">
        <v>432</v>
      </c>
    </row>
    <row r="240" spans="1:7" s="86" customFormat="1" ht="39">
      <c r="A240" s="87"/>
      <c r="B240" s="89" t="s">
        <v>410</v>
      </c>
      <c r="C240" s="90"/>
      <c r="D240" s="55" t="s">
        <v>28</v>
      </c>
      <c r="E240" s="102" t="s">
        <v>326</v>
      </c>
      <c r="F240" s="87"/>
      <c r="G240" s="108" t="s">
        <v>432</v>
      </c>
    </row>
    <row r="241" spans="1:7" s="86" customFormat="1" ht="39">
      <c r="A241" s="87"/>
      <c r="B241" s="89" t="s">
        <v>405</v>
      </c>
      <c r="C241" s="90">
        <v>1106</v>
      </c>
      <c r="D241" s="55" t="s">
        <v>28</v>
      </c>
      <c r="E241" s="102" t="s">
        <v>326</v>
      </c>
      <c r="F241" s="87"/>
      <c r="G241" s="108" t="s">
        <v>432</v>
      </c>
    </row>
    <row r="242" spans="1:7" s="86" customFormat="1" ht="39">
      <c r="A242" s="87"/>
      <c r="B242" s="89" t="s">
        <v>329</v>
      </c>
      <c r="C242" s="90">
        <v>1108</v>
      </c>
      <c r="D242" s="55" t="s">
        <v>28</v>
      </c>
      <c r="E242" s="102" t="s">
        <v>326</v>
      </c>
      <c r="F242" s="87"/>
      <c r="G242" s="108" t="s">
        <v>432</v>
      </c>
    </row>
    <row r="243" spans="1:7" s="86" customFormat="1" ht="39">
      <c r="A243" s="87"/>
      <c r="B243" s="89" t="s">
        <v>411</v>
      </c>
      <c r="C243" s="90">
        <v>1109</v>
      </c>
      <c r="D243" s="55" t="s">
        <v>28</v>
      </c>
      <c r="E243" s="102" t="s">
        <v>326</v>
      </c>
      <c r="F243" s="87"/>
      <c r="G243" s="108" t="s">
        <v>432</v>
      </c>
    </row>
    <row r="244" spans="1:7" s="86" customFormat="1" ht="39">
      <c r="A244" s="87"/>
      <c r="B244" s="89" t="s">
        <v>330</v>
      </c>
      <c r="C244" s="90">
        <v>1205</v>
      </c>
      <c r="D244" s="55" t="s">
        <v>28</v>
      </c>
      <c r="E244" s="102" t="s">
        <v>326</v>
      </c>
      <c r="F244" s="87"/>
      <c r="G244" s="108" t="s">
        <v>432</v>
      </c>
    </row>
    <row r="245" spans="1:7" s="86" customFormat="1" ht="39">
      <c r="A245" s="87"/>
      <c r="B245" s="89" t="s">
        <v>331</v>
      </c>
      <c r="C245" s="90">
        <v>1206</v>
      </c>
      <c r="D245" s="55" t="s">
        <v>28</v>
      </c>
      <c r="E245" s="102" t="s">
        <v>326</v>
      </c>
      <c r="F245" s="87"/>
      <c r="G245" s="108" t="s">
        <v>432</v>
      </c>
    </row>
    <row r="246" spans="1:7" s="86" customFormat="1" ht="39">
      <c r="A246" s="87"/>
      <c r="B246" s="89" t="s">
        <v>333</v>
      </c>
      <c r="C246" s="90">
        <v>1208</v>
      </c>
      <c r="D246" s="55" t="s">
        <v>28</v>
      </c>
      <c r="E246" s="102" t="s">
        <v>326</v>
      </c>
      <c r="F246" s="87"/>
      <c r="G246" s="108" t="s">
        <v>432</v>
      </c>
    </row>
    <row r="247" spans="1:7" s="86" customFormat="1" ht="39">
      <c r="A247" s="87"/>
      <c r="B247" s="89" t="s">
        <v>334</v>
      </c>
      <c r="C247" s="90">
        <v>1209</v>
      </c>
      <c r="D247" s="55" t="s">
        <v>28</v>
      </c>
      <c r="E247" s="102" t="s">
        <v>326</v>
      </c>
      <c r="F247" s="87"/>
      <c r="G247" s="108" t="s">
        <v>432</v>
      </c>
    </row>
    <row r="248" spans="1:7" s="86" customFormat="1" ht="39">
      <c r="A248" s="87"/>
      <c r="B248" s="89" t="s">
        <v>336</v>
      </c>
      <c r="C248" s="90">
        <v>1211</v>
      </c>
      <c r="D248" s="55" t="s">
        <v>28</v>
      </c>
      <c r="E248" s="102" t="s">
        <v>326</v>
      </c>
      <c r="F248" s="87"/>
      <c r="G248" s="108" t="s">
        <v>432</v>
      </c>
    </row>
    <row r="249" spans="1:7" s="86" customFormat="1" ht="39">
      <c r="A249" s="87"/>
      <c r="B249" s="89" t="s">
        <v>335</v>
      </c>
      <c r="C249" s="90">
        <v>1210</v>
      </c>
      <c r="D249" s="55" t="s">
        <v>28</v>
      </c>
      <c r="E249" s="102" t="s">
        <v>326</v>
      </c>
      <c r="F249" s="87"/>
      <c r="G249" s="108" t="s">
        <v>432</v>
      </c>
    </row>
    <row r="250" spans="1:7" s="86" customFormat="1" ht="39">
      <c r="A250" s="87"/>
      <c r="B250" s="89" t="s">
        <v>337</v>
      </c>
      <c r="C250" s="90">
        <v>1302</v>
      </c>
      <c r="D250" s="55" t="s">
        <v>28</v>
      </c>
      <c r="E250" s="102" t="s">
        <v>326</v>
      </c>
      <c r="F250" s="87"/>
      <c r="G250" s="108" t="s">
        <v>432</v>
      </c>
    </row>
    <row r="251" spans="1:7" s="86" customFormat="1" ht="39">
      <c r="A251" s="87"/>
      <c r="B251" s="89" t="s">
        <v>338</v>
      </c>
      <c r="C251" s="90">
        <v>1402</v>
      </c>
      <c r="D251" s="55" t="s">
        <v>28</v>
      </c>
      <c r="E251" s="102" t="s">
        <v>326</v>
      </c>
      <c r="F251" s="87"/>
      <c r="G251" s="108" t="s">
        <v>432</v>
      </c>
    </row>
    <row r="252" spans="1:7" s="86" customFormat="1" ht="39">
      <c r="A252" s="87"/>
      <c r="B252" s="89" t="s">
        <v>403</v>
      </c>
      <c r="C252" s="90">
        <v>1403</v>
      </c>
      <c r="D252" s="55" t="s">
        <v>28</v>
      </c>
      <c r="E252" s="102" t="s">
        <v>326</v>
      </c>
      <c r="F252" s="87"/>
      <c r="G252" s="108" t="s">
        <v>432</v>
      </c>
    </row>
    <row r="253" spans="1:7" s="86" customFormat="1" ht="19.5" customHeight="1">
      <c r="A253" s="87"/>
      <c r="B253" s="91" t="s">
        <v>402</v>
      </c>
      <c r="C253" s="92"/>
      <c r="D253" s="93"/>
      <c r="E253" s="105">
        <v>0</v>
      </c>
      <c r="F253" s="87"/>
      <c r="G253" s="87"/>
    </row>
    <row r="254" spans="1:7" s="86" customFormat="1" ht="21">
      <c r="A254" s="87"/>
      <c r="B254" s="88" t="s">
        <v>339</v>
      </c>
      <c r="C254" s="87"/>
      <c r="D254" s="87"/>
      <c r="E254" s="104">
        <v>0</v>
      </c>
      <c r="F254" s="87"/>
      <c r="G254" s="87"/>
    </row>
    <row r="255" spans="1:7" s="86" customFormat="1" ht="19.5">
      <c r="A255" s="87"/>
      <c r="B255" s="89" t="s">
        <v>340</v>
      </c>
      <c r="C255" s="90">
        <v>2101</v>
      </c>
      <c r="D255" s="55" t="s">
        <v>28</v>
      </c>
      <c r="E255" s="102" t="s">
        <v>326</v>
      </c>
      <c r="F255" s="87"/>
      <c r="G255" s="87" t="s">
        <v>415</v>
      </c>
    </row>
    <row r="256" spans="1:7" s="86" customFormat="1" ht="19.5">
      <c r="A256" s="87"/>
      <c r="B256" s="89" t="s">
        <v>341</v>
      </c>
      <c r="C256" s="90">
        <v>2102</v>
      </c>
      <c r="D256" s="55" t="s">
        <v>28</v>
      </c>
      <c r="E256" s="102" t="s">
        <v>326</v>
      </c>
      <c r="F256" s="87"/>
      <c r="G256" s="87" t="s">
        <v>416</v>
      </c>
    </row>
    <row r="257" spans="1:7" s="86" customFormat="1" ht="19.5">
      <c r="A257" s="87"/>
      <c r="B257" s="89" t="s">
        <v>342</v>
      </c>
      <c r="C257" s="90">
        <v>2103</v>
      </c>
      <c r="D257" s="55" t="s">
        <v>28</v>
      </c>
      <c r="E257" s="102" t="s">
        <v>326</v>
      </c>
      <c r="F257" s="87"/>
      <c r="G257" s="87" t="s">
        <v>416</v>
      </c>
    </row>
    <row r="258" spans="1:7" s="86" customFormat="1" ht="19.5">
      <c r="A258" s="87"/>
      <c r="B258" s="89" t="s">
        <v>343</v>
      </c>
      <c r="C258" s="90">
        <v>2104</v>
      </c>
      <c r="D258" s="55" t="s">
        <v>28</v>
      </c>
      <c r="E258" s="102" t="s">
        <v>326</v>
      </c>
      <c r="F258" s="87"/>
      <c r="G258" s="87" t="s">
        <v>416</v>
      </c>
    </row>
    <row r="259" spans="1:7" s="86" customFormat="1" ht="19.5">
      <c r="A259" s="87"/>
      <c r="B259" s="89" t="s">
        <v>344</v>
      </c>
      <c r="C259" s="90">
        <v>2106</v>
      </c>
      <c r="D259" s="55" t="s">
        <v>28</v>
      </c>
      <c r="E259" s="102" t="s">
        <v>326</v>
      </c>
      <c r="F259" s="87"/>
      <c r="G259" s="87" t="s">
        <v>416</v>
      </c>
    </row>
    <row r="260" spans="1:7" s="86" customFormat="1" ht="19.5">
      <c r="A260" s="87"/>
      <c r="B260" s="89" t="s">
        <v>345</v>
      </c>
      <c r="C260" s="90">
        <v>2108</v>
      </c>
      <c r="D260" s="55" t="s">
        <v>28</v>
      </c>
      <c r="E260" s="102" t="s">
        <v>326</v>
      </c>
      <c r="F260" s="87"/>
      <c r="G260" s="87" t="s">
        <v>417</v>
      </c>
    </row>
    <row r="261" spans="1:7" s="86" customFormat="1" ht="21">
      <c r="A261" s="87"/>
      <c r="B261" s="88" t="s">
        <v>346</v>
      </c>
      <c r="C261" s="87"/>
      <c r="D261" s="87"/>
      <c r="E261" s="104">
        <v>0</v>
      </c>
      <c r="F261" s="87"/>
      <c r="G261" s="87"/>
    </row>
    <row r="262" spans="1:7" s="86" customFormat="1" ht="19.5">
      <c r="A262" s="87"/>
      <c r="B262" s="89" t="s">
        <v>347</v>
      </c>
      <c r="C262" s="90">
        <v>2109</v>
      </c>
      <c r="D262" s="55" t="s">
        <v>28</v>
      </c>
      <c r="E262" s="102" t="s">
        <v>326</v>
      </c>
      <c r="F262" s="87"/>
      <c r="G262" s="87" t="s">
        <v>418</v>
      </c>
    </row>
    <row r="263" spans="1:7" s="86" customFormat="1" ht="19.5">
      <c r="A263" s="87"/>
      <c r="B263" s="89" t="s">
        <v>348</v>
      </c>
      <c r="C263" s="90">
        <v>2110</v>
      </c>
      <c r="D263" s="55" t="s">
        <v>28</v>
      </c>
      <c r="E263" s="102" t="s">
        <v>326</v>
      </c>
      <c r="F263" s="87"/>
      <c r="G263" s="87" t="s">
        <v>418</v>
      </c>
    </row>
    <row r="264" spans="1:7" s="86" customFormat="1" ht="19.5">
      <c r="A264" s="87"/>
      <c r="B264" s="89" t="s">
        <v>349</v>
      </c>
      <c r="C264" s="90">
        <v>2111</v>
      </c>
      <c r="D264" s="55" t="s">
        <v>28</v>
      </c>
      <c r="E264" s="102" t="s">
        <v>326</v>
      </c>
      <c r="F264" s="87"/>
      <c r="G264" s="87" t="s">
        <v>418</v>
      </c>
    </row>
    <row r="265" spans="1:7" s="86" customFormat="1" ht="19.5">
      <c r="A265" s="87"/>
      <c r="B265" s="89" t="s">
        <v>333</v>
      </c>
      <c r="C265" s="90">
        <v>2112</v>
      </c>
      <c r="D265" s="55" t="s">
        <v>28</v>
      </c>
      <c r="E265" s="102" t="s">
        <v>326</v>
      </c>
      <c r="F265" s="87"/>
      <c r="G265" s="87" t="s">
        <v>418</v>
      </c>
    </row>
    <row r="266" spans="1:7" s="86" customFormat="1" ht="19.5">
      <c r="A266" s="87"/>
      <c r="B266" s="89" t="s">
        <v>412</v>
      </c>
      <c r="C266" s="90"/>
      <c r="D266" s="55" t="s">
        <v>28</v>
      </c>
      <c r="E266" s="102" t="s">
        <v>326</v>
      </c>
      <c r="F266" s="87"/>
      <c r="G266" s="87" t="s">
        <v>418</v>
      </c>
    </row>
    <row r="267" spans="1:7" s="86" customFormat="1" ht="21">
      <c r="A267" s="87"/>
      <c r="B267" s="88" t="s">
        <v>350</v>
      </c>
      <c r="C267" s="87"/>
      <c r="D267" s="87"/>
      <c r="E267" s="104">
        <v>0</v>
      </c>
      <c r="F267" s="87"/>
      <c r="G267" s="87"/>
    </row>
    <row r="268" spans="1:7" s="86" customFormat="1" ht="19.5">
      <c r="A268" s="87"/>
      <c r="B268" s="89" t="s">
        <v>413</v>
      </c>
      <c r="C268" s="90">
        <v>2115</v>
      </c>
      <c r="D268" s="55" t="s">
        <v>28</v>
      </c>
      <c r="E268" s="102" t="s">
        <v>326</v>
      </c>
      <c r="F268" s="87"/>
      <c r="G268" s="87" t="s">
        <v>430</v>
      </c>
    </row>
    <row r="269" spans="1:7" s="86" customFormat="1" ht="19.5">
      <c r="A269" s="87"/>
      <c r="B269" s="89" t="s">
        <v>353</v>
      </c>
      <c r="C269" s="90">
        <v>2117</v>
      </c>
      <c r="D269" s="55" t="s">
        <v>28</v>
      </c>
      <c r="E269" s="102" t="s">
        <v>326</v>
      </c>
      <c r="F269" s="87"/>
      <c r="G269" s="87" t="s">
        <v>430</v>
      </c>
    </row>
    <row r="270" spans="1:7" s="86" customFormat="1" ht="19.5">
      <c r="A270" s="87"/>
      <c r="B270" s="89" t="s">
        <v>355</v>
      </c>
      <c r="C270" s="90">
        <v>2122</v>
      </c>
      <c r="D270" s="55" t="s">
        <v>28</v>
      </c>
      <c r="E270" s="102" t="s">
        <v>326</v>
      </c>
      <c r="F270" s="87"/>
      <c r="G270" s="87" t="s">
        <v>431</v>
      </c>
    </row>
    <row r="271" spans="1:7" s="86" customFormat="1" ht="19.5">
      <c r="A271" s="87"/>
      <c r="B271" s="89" t="s">
        <v>357</v>
      </c>
      <c r="C271" s="90">
        <v>2124</v>
      </c>
      <c r="D271" s="55" t="s">
        <v>28</v>
      </c>
      <c r="E271" s="102" t="s">
        <v>326</v>
      </c>
      <c r="F271" s="87"/>
      <c r="G271" s="87" t="s">
        <v>431</v>
      </c>
    </row>
    <row r="272" spans="1:7" s="86" customFormat="1" ht="19.5">
      <c r="A272" s="87"/>
      <c r="B272" s="89" t="s">
        <v>356</v>
      </c>
      <c r="C272" s="90">
        <v>2123</v>
      </c>
      <c r="D272" s="55" t="s">
        <v>28</v>
      </c>
      <c r="E272" s="102" t="s">
        <v>326</v>
      </c>
      <c r="F272" s="87"/>
      <c r="G272" s="87" t="s">
        <v>431</v>
      </c>
    </row>
    <row r="273" spans="1:7" s="86" customFormat="1" ht="21">
      <c r="A273" s="87"/>
      <c r="B273" s="88" t="s">
        <v>358</v>
      </c>
      <c r="C273" s="87"/>
      <c r="D273" s="87"/>
      <c r="E273" s="104">
        <v>0</v>
      </c>
      <c r="F273" s="87"/>
      <c r="G273" s="87"/>
    </row>
    <row r="274" spans="1:7" s="86" customFormat="1" ht="19.5">
      <c r="A274" s="87"/>
      <c r="B274" s="89" t="s">
        <v>360</v>
      </c>
      <c r="C274" s="90">
        <v>2130</v>
      </c>
      <c r="D274" s="55" t="s">
        <v>28</v>
      </c>
      <c r="E274" s="102" t="s">
        <v>326</v>
      </c>
      <c r="F274" s="87"/>
      <c r="G274" s="87" t="s">
        <v>429</v>
      </c>
    </row>
    <row r="275" spans="1:7" s="86" customFormat="1" ht="19.5">
      <c r="A275" s="87"/>
      <c r="B275" s="89" t="s">
        <v>361</v>
      </c>
      <c r="C275" s="90">
        <v>2131</v>
      </c>
      <c r="D275" s="55" t="s">
        <v>28</v>
      </c>
      <c r="E275" s="102" t="s">
        <v>326</v>
      </c>
      <c r="F275" s="87"/>
      <c r="G275" s="87" t="s">
        <v>429</v>
      </c>
    </row>
    <row r="276" spans="1:7" s="86" customFormat="1" ht="19.5">
      <c r="A276" s="87"/>
      <c r="B276" s="89" t="s">
        <v>362</v>
      </c>
      <c r="C276" s="90">
        <v>2132</v>
      </c>
      <c r="D276" s="55" t="s">
        <v>28</v>
      </c>
      <c r="E276" s="102" t="s">
        <v>326</v>
      </c>
      <c r="F276" s="87"/>
      <c r="G276" s="87" t="s">
        <v>429</v>
      </c>
    </row>
    <row r="277" spans="1:7" s="86" customFormat="1" ht="21">
      <c r="A277" s="87"/>
      <c r="B277" s="88" t="s">
        <v>363</v>
      </c>
      <c r="C277" s="87"/>
      <c r="D277" s="87"/>
      <c r="E277" s="104">
        <v>0</v>
      </c>
      <c r="F277" s="87"/>
      <c r="G277" s="87"/>
    </row>
    <row r="278" spans="1:7" s="86" customFormat="1" ht="19.5">
      <c r="A278" s="87"/>
      <c r="B278" s="89" t="s">
        <v>364</v>
      </c>
      <c r="C278" s="90">
        <v>2133</v>
      </c>
      <c r="D278" s="55" t="s">
        <v>28</v>
      </c>
      <c r="E278" s="102" t="s">
        <v>326</v>
      </c>
      <c r="F278" s="87"/>
      <c r="G278" s="87" t="s">
        <v>426</v>
      </c>
    </row>
    <row r="279" spans="1:7" s="86" customFormat="1" ht="19.5">
      <c r="A279" s="87"/>
      <c r="B279" s="89" t="s">
        <v>365</v>
      </c>
      <c r="C279" s="90">
        <v>2134</v>
      </c>
      <c r="D279" s="55" t="s">
        <v>28</v>
      </c>
      <c r="E279" s="102" t="s">
        <v>326</v>
      </c>
      <c r="F279" s="87"/>
      <c r="G279" s="87" t="s">
        <v>427</v>
      </c>
    </row>
    <row r="280" spans="1:7" s="86" customFormat="1" ht="19.5">
      <c r="A280" s="87"/>
      <c r="B280" s="89" t="s">
        <v>367</v>
      </c>
      <c r="C280" s="90">
        <v>2142</v>
      </c>
      <c r="D280" s="55" t="s">
        <v>28</v>
      </c>
      <c r="E280" s="102" t="s">
        <v>326</v>
      </c>
      <c r="F280" s="87"/>
      <c r="G280" s="87" t="s">
        <v>428</v>
      </c>
    </row>
    <row r="281" spans="1:7" s="86" customFormat="1" ht="19.5">
      <c r="A281" s="87"/>
      <c r="B281" s="89" t="s">
        <v>368</v>
      </c>
      <c r="C281" s="90">
        <v>2143</v>
      </c>
      <c r="D281" s="55" t="s">
        <v>28</v>
      </c>
      <c r="E281" s="102" t="s">
        <v>326</v>
      </c>
      <c r="F281" s="87"/>
      <c r="G281" s="87" t="s">
        <v>428</v>
      </c>
    </row>
    <row r="282" spans="1:7" s="86" customFormat="1" ht="19.5">
      <c r="A282" s="87"/>
      <c r="B282" s="89" t="s">
        <v>370</v>
      </c>
      <c r="C282" s="90">
        <v>2145</v>
      </c>
      <c r="D282" s="55" t="s">
        <v>28</v>
      </c>
      <c r="E282" s="102" t="s">
        <v>326</v>
      </c>
      <c r="F282" s="87"/>
      <c r="G282" s="87" t="s">
        <v>428</v>
      </c>
    </row>
    <row r="283" spans="1:7" s="86" customFormat="1" ht="19.5">
      <c r="A283" s="87"/>
      <c r="B283" s="89" t="s">
        <v>371</v>
      </c>
      <c r="C283" s="90">
        <v>2146</v>
      </c>
      <c r="D283" s="55" t="s">
        <v>28</v>
      </c>
      <c r="E283" s="102" t="s">
        <v>326</v>
      </c>
      <c r="F283" s="87"/>
      <c r="G283" s="87" t="s">
        <v>428</v>
      </c>
    </row>
    <row r="284" spans="1:7" s="86" customFormat="1" ht="21">
      <c r="A284" s="87"/>
      <c r="B284" s="88" t="s">
        <v>372</v>
      </c>
      <c r="C284" s="87"/>
      <c r="D284" s="87"/>
      <c r="E284" s="104">
        <v>0</v>
      </c>
      <c r="F284" s="87"/>
      <c r="G284" s="87"/>
    </row>
    <row r="285" spans="1:7" s="86" customFormat="1" ht="19.5">
      <c r="A285" s="87"/>
      <c r="B285" s="89" t="s">
        <v>374</v>
      </c>
      <c r="C285" s="90">
        <v>2148</v>
      </c>
      <c r="D285" s="55" t="s">
        <v>28</v>
      </c>
      <c r="E285" s="102" t="s">
        <v>326</v>
      </c>
      <c r="F285" s="87"/>
      <c r="G285" s="87" t="s">
        <v>419</v>
      </c>
    </row>
    <row r="286" spans="1:7" s="86" customFormat="1" ht="19.5">
      <c r="A286" s="87"/>
      <c r="B286" s="89" t="s">
        <v>373</v>
      </c>
      <c r="C286" s="90">
        <v>2147</v>
      </c>
      <c r="D286" s="55" t="s">
        <v>28</v>
      </c>
      <c r="E286" s="102" t="s">
        <v>326</v>
      </c>
      <c r="F286" s="87"/>
      <c r="G286" s="87" t="s">
        <v>419</v>
      </c>
    </row>
    <row r="287" spans="1:7" s="86" customFormat="1" ht="19.5">
      <c r="A287" s="87"/>
      <c r="B287" s="89" t="s">
        <v>375</v>
      </c>
      <c r="C287" s="90">
        <v>2149</v>
      </c>
      <c r="D287" s="55" t="s">
        <v>28</v>
      </c>
      <c r="E287" s="102" t="s">
        <v>326</v>
      </c>
      <c r="F287" s="87"/>
      <c r="G287" s="87" t="s">
        <v>419</v>
      </c>
    </row>
    <row r="288" spans="1:7" s="86" customFormat="1" ht="19.5">
      <c r="A288" s="87"/>
      <c r="B288" s="89" t="s">
        <v>376</v>
      </c>
      <c r="C288" s="90">
        <v>2150</v>
      </c>
      <c r="D288" s="55" t="s">
        <v>28</v>
      </c>
      <c r="E288" s="102" t="s">
        <v>326</v>
      </c>
      <c r="F288" s="87"/>
      <c r="G288" s="87" t="s">
        <v>419</v>
      </c>
    </row>
    <row r="289" spans="1:7" s="86" customFormat="1" ht="19.5">
      <c r="A289" s="87"/>
      <c r="B289" s="89" t="s">
        <v>377</v>
      </c>
      <c r="C289" s="90">
        <v>2151</v>
      </c>
      <c r="D289" s="55" t="s">
        <v>28</v>
      </c>
      <c r="E289" s="102" t="s">
        <v>326</v>
      </c>
      <c r="F289" s="87"/>
      <c r="G289" s="87" t="s">
        <v>419</v>
      </c>
    </row>
    <row r="290" spans="1:7" s="86" customFormat="1" ht="21">
      <c r="A290" s="87"/>
      <c r="B290" s="88" t="s">
        <v>378</v>
      </c>
      <c r="C290" s="87"/>
      <c r="D290" s="87"/>
      <c r="E290" s="104">
        <v>0</v>
      </c>
      <c r="F290" s="87"/>
      <c r="G290" s="87"/>
    </row>
    <row r="291" spans="1:7" s="86" customFormat="1" ht="19.5">
      <c r="A291" s="87"/>
      <c r="B291" s="89" t="s">
        <v>379</v>
      </c>
      <c r="C291" s="90">
        <v>2151</v>
      </c>
      <c r="D291" s="55" t="s">
        <v>28</v>
      </c>
      <c r="E291" s="102" t="s">
        <v>326</v>
      </c>
      <c r="F291" s="87"/>
      <c r="G291" s="87" t="s">
        <v>420</v>
      </c>
    </row>
    <row r="292" spans="1:7" s="86" customFormat="1" ht="19.5">
      <c r="A292" s="87"/>
      <c r="B292" s="89" t="s">
        <v>380</v>
      </c>
      <c r="C292" s="90">
        <v>2152</v>
      </c>
      <c r="D292" s="55" t="s">
        <v>28</v>
      </c>
      <c r="E292" s="102" t="s">
        <v>326</v>
      </c>
      <c r="F292" s="87"/>
      <c r="G292" s="87" t="s">
        <v>420</v>
      </c>
    </row>
    <row r="293" spans="1:7" s="86" customFormat="1" ht="19.5">
      <c r="A293" s="87"/>
      <c r="B293" s="89" t="s">
        <v>381</v>
      </c>
      <c r="C293" s="90">
        <v>2153</v>
      </c>
      <c r="D293" s="55" t="s">
        <v>28</v>
      </c>
      <c r="E293" s="102" t="s">
        <v>326</v>
      </c>
      <c r="F293" s="87"/>
      <c r="G293" s="87" t="s">
        <v>420</v>
      </c>
    </row>
    <row r="294" spans="1:7" s="86" customFormat="1" ht="19.5">
      <c r="A294" s="87"/>
      <c r="B294" s="89" t="s">
        <v>382</v>
      </c>
      <c r="C294" s="90">
        <v>2156</v>
      </c>
      <c r="D294" s="55" t="s">
        <v>28</v>
      </c>
      <c r="E294" s="102" t="s">
        <v>326</v>
      </c>
      <c r="F294" s="87"/>
      <c r="G294" s="87" t="s">
        <v>420</v>
      </c>
    </row>
    <row r="295" spans="1:7" s="86" customFormat="1" ht="21">
      <c r="A295" s="87"/>
      <c r="B295" s="88" t="s">
        <v>383</v>
      </c>
      <c r="C295" s="87"/>
      <c r="D295" s="87"/>
      <c r="E295" s="104">
        <v>0</v>
      </c>
      <c r="F295" s="87"/>
      <c r="G295" s="87"/>
    </row>
    <row r="296" spans="1:7" s="86" customFormat="1" ht="19.5">
      <c r="A296" s="87"/>
      <c r="B296" s="89" t="s">
        <v>408</v>
      </c>
      <c r="C296" s="87"/>
      <c r="D296" s="55" t="s">
        <v>28</v>
      </c>
      <c r="E296" s="102" t="s">
        <v>326</v>
      </c>
      <c r="F296" s="87"/>
      <c r="G296" s="87" t="s">
        <v>421</v>
      </c>
    </row>
    <row r="297" spans="1:7" s="86" customFormat="1" ht="19.5">
      <c r="A297" s="87"/>
      <c r="B297" s="89" t="s">
        <v>409</v>
      </c>
      <c r="C297" s="87"/>
      <c r="D297" s="55" t="s">
        <v>28</v>
      </c>
      <c r="E297" s="102" t="s">
        <v>326</v>
      </c>
      <c r="F297" s="87"/>
      <c r="G297" s="87" t="s">
        <v>421</v>
      </c>
    </row>
    <row r="298" spans="1:7" s="86" customFormat="1" ht="19.5">
      <c r="A298" s="87"/>
      <c r="B298" s="89" t="s">
        <v>384</v>
      </c>
      <c r="C298" s="90">
        <v>2156</v>
      </c>
      <c r="D298" s="55" t="s">
        <v>28</v>
      </c>
      <c r="E298" s="102" t="s">
        <v>326</v>
      </c>
      <c r="F298" s="87"/>
      <c r="G298" s="87" t="s">
        <v>421</v>
      </c>
    </row>
    <row r="299" spans="1:7" s="86" customFormat="1" ht="21">
      <c r="A299" s="87"/>
      <c r="B299" s="88" t="s">
        <v>414</v>
      </c>
      <c r="C299" s="87"/>
      <c r="D299" s="87"/>
      <c r="E299" s="104">
        <v>0</v>
      </c>
      <c r="F299" s="87"/>
      <c r="G299" s="87"/>
    </row>
    <row r="300" spans="1:7" s="86" customFormat="1" ht="19.5">
      <c r="A300" s="87"/>
      <c r="B300" s="89" t="s">
        <v>386</v>
      </c>
      <c r="C300" s="87"/>
      <c r="D300" s="55" t="s">
        <v>28</v>
      </c>
      <c r="E300" s="102" t="s">
        <v>326</v>
      </c>
      <c r="F300" s="87"/>
      <c r="G300" s="87" t="s">
        <v>422</v>
      </c>
    </row>
    <row r="301" spans="1:7" s="86" customFormat="1" ht="21">
      <c r="A301" s="87"/>
      <c r="B301" s="88" t="s">
        <v>387</v>
      </c>
      <c r="C301" s="87"/>
      <c r="D301" s="87"/>
      <c r="E301" s="104">
        <v>0</v>
      </c>
      <c r="F301" s="87"/>
      <c r="G301" s="87"/>
    </row>
    <row r="302" spans="1:7" s="86" customFormat="1" ht="19.5">
      <c r="A302" s="87"/>
      <c r="B302" s="89" t="s">
        <v>388</v>
      </c>
      <c r="C302" s="87"/>
      <c r="D302" s="55" t="s">
        <v>28</v>
      </c>
      <c r="E302" s="102" t="s">
        <v>326</v>
      </c>
      <c r="F302" s="87"/>
      <c r="G302" s="87" t="s">
        <v>423</v>
      </c>
    </row>
    <row r="303" spans="1:7" s="86" customFormat="1" ht="19.5">
      <c r="A303" s="87"/>
      <c r="B303" s="89" t="s">
        <v>389</v>
      </c>
      <c r="C303" s="87"/>
      <c r="D303" s="55" t="s">
        <v>28</v>
      </c>
      <c r="E303" s="102" t="s">
        <v>326</v>
      </c>
      <c r="F303" s="87"/>
      <c r="G303" s="87" t="s">
        <v>423</v>
      </c>
    </row>
    <row r="304" spans="1:7" s="86" customFormat="1" ht="19.5">
      <c r="A304" s="87"/>
      <c r="B304" s="89" t="s">
        <v>390</v>
      </c>
      <c r="C304" s="87"/>
      <c r="D304" s="55" t="s">
        <v>28</v>
      </c>
      <c r="E304" s="102" t="s">
        <v>326</v>
      </c>
      <c r="F304" s="87"/>
      <c r="G304" s="87" t="s">
        <v>423</v>
      </c>
    </row>
    <row r="305" spans="1:7" s="86" customFormat="1" ht="19.5">
      <c r="A305" s="87"/>
      <c r="B305" s="89" t="s">
        <v>391</v>
      </c>
      <c r="C305" s="87"/>
      <c r="D305" s="55" t="s">
        <v>28</v>
      </c>
      <c r="E305" s="102" t="s">
        <v>326</v>
      </c>
      <c r="F305" s="87"/>
      <c r="G305" s="87" t="s">
        <v>423</v>
      </c>
    </row>
    <row r="306" spans="1:7" s="86" customFormat="1" ht="21">
      <c r="A306" s="87"/>
      <c r="B306" s="88" t="s">
        <v>392</v>
      </c>
      <c r="C306" s="87"/>
      <c r="D306" s="87"/>
      <c r="E306" s="104">
        <v>0</v>
      </c>
      <c r="F306" s="87"/>
      <c r="G306" s="87"/>
    </row>
    <row r="307" spans="1:7" s="86" customFormat="1" ht="19.5">
      <c r="A307" s="87"/>
      <c r="B307" s="89" t="s">
        <v>393</v>
      </c>
      <c r="C307" s="87"/>
      <c r="D307" s="55" t="s">
        <v>28</v>
      </c>
      <c r="E307" s="102" t="s">
        <v>326</v>
      </c>
      <c r="F307" s="87"/>
      <c r="G307" s="87" t="s">
        <v>422</v>
      </c>
    </row>
    <row r="308" spans="1:7" s="86" customFormat="1" ht="19.5">
      <c r="A308" s="87"/>
      <c r="B308" s="89" t="s">
        <v>394</v>
      </c>
      <c r="C308" s="87"/>
      <c r="D308" s="55" t="s">
        <v>28</v>
      </c>
      <c r="E308" s="102" t="s">
        <v>326</v>
      </c>
      <c r="F308" s="87"/>
      <c r="G308" s="87" t="s">
        <v>422</v>
      </c>
    </row>
    <row r="309" spans="1:7" s="86" customFormat="1" ht="19.5">
      <c r="A309" s="87"/>
      <c r="B309" s="89" t="s">
        <v>396</v>
      </c>
      <c r="C309" s="87">
        <v>2174</v>
      </c>
      <c r="D309" s="55" t="s">
        <v>28</v>
      </c>
      <c r="E309" s="102" t="s">
        <v>326</v>
      </c>
      <c r="F309" s="87"/>
      <c r="G309" s="87" t="s">
        <v>422</v>
      </c>
    </row>
    <row r="310" spans="1:7" s="86" customFormat="1" ht="21">
      <c r="A310" s="87"/>
      <c r="B310" s="88" t="s">
        <v>397</v>
      </c>
      <c r="C310" s="87"/>
      <c r="D310" s="87"/>
      <c r="E310" s="104">
        <v>0</v>
      </c>
      <c r="F310" s="87"/>
      <c r="G310" s="87"/>
    </row>
    <row r="311" spans="1:7" s="86" customFormat="1" ht="19.5">
      <c r="A311" s="87"/>
      <c r="B311" s="89" t="s">
        <v>398</v>
      </c>
      <c r="C311" s="87"/>
      <c r="D311" s="55" t="s">
        <v>28</v>
      </c>
      <c r="E311" s="102" t="s">
        <v>326</v>
      </c>
      <c r="F311" s="87"/>
      <c r="G311" s="87" t="s">
        <v>424</v>
      </c>
    </row>
    <row r="312" spans="1:7" s="86" customFormat="1" ht="19.5">
      <c r="A312" s="87"/>
      <c r="B312" s="89" t="s">
        <v>399</v>
      </c>
      <c r="C312" s="87"/>
      <c r="D312" s="55" t="s">
        <v>28</v>
      </c>
      <c r="E312" s="102" t="s">
        <v>326</v>
      </c>
      <c r="F312" s="87"/>
      <c r="G312" s="87" t="s">
        <v>424</v>
      </c>
    </row>
    <row r="313" spans="1:7" s="86" customFormat="1" ht="19.5">
      <c r="A313" s="87"/>
      <c r="B313" s="89" t="s">
        <v>400</v>
      </c>
      <c r="C313" s="87"/>
      <c r="D313" s="55" t="s">
        <v>28</v>
      </c>
      <c r="E313" s="102" t="s">
        <v>326</v>
      </c>
      <c r="F313" s="87"/>
      <c r="G313" s="87" t="s">
        <v>424</v>
      </c>
    </row>
    <row r="314" spans="1:7" s="86" customFormat="1" ht="19.5">
      <c r="A314" s="87"/>
      <c r="B314" s="89" t="s">
        <v>401</v>
      </c>
      <c r="C314" s="87"/>
      <c r="D314" s="55" t="s">
        <v>28</v>
      </c>
      <c r="E314" s="102" t="s">
        <v>326</v>
      </c>
      <c r="F314" s="87"/>
      <c r="G314" s="87" t="s">
        <v>424</v>
      </c>
    </row>
    <row r="315" spans="1:7">
      <c r="A315" s="71"/>
      <c r="B315" s="74"/>
      <c r="C315" s="75"/>
      <c r="D315" s="55"/>
      <c r="E315" s="102"/>
      <c r="F315" s="57"/>
      <c r="G315" s="58"/>
    </row>
    <row r="316" spans="1:7" ht="18" thickBot="1">
      <c r="A316" s="76"/>
      <c r="B316" s="77"/>
      <c r="C316" s="78"/>
      <c r="D316" s="79"/>
      <c r="E316" s="106"/>
      <c r="F316" s="80"/>
      <c r="G316" s="81"/>
    </row>
    <row r="317" spans="1:7" ht="33.75" thickTop="1">
      <c r="B317" s="82" t="s">
        <v>327</v>
      </c>
    </row>
  </sheetData>
  <autoFilter ref="A12:G314"/>
  <mergeCells count="1">
    <mergeCell ref="E6:G6"/>
  </mergeCells>
  <printOptions horizontalCentered="1"/>
  <pageMargins left="0" right="0" top="0.25" bottom="0.25" header="0.3" footer="0.3"/>
  <pageSetup scale="65" fitToWidth="10" fitToHeight="10" orientation="landscape" r:id="rId1"/>
  <rowBreaks count="3" manualBreakCount="3">
    <brk id="44" max="8" man="1"/>
    <brk id="103" max="8" man="1"/>
    <brk id="172" max="8" man="1"/>
  </rowBreaks>
</worksheet>
</file>

<file path=xl/worksheets/sheet4.xml><?xml version="1.0" encoding="utf-8"?>
<worksheet xmlns="http://schemas.openxmlformats.org/spreadsheetml/2006/main" xmlns:r="http://schemas.openxmlformats.org/officeDocument/2006/relationships">
  <dimension ref="A1:G317"/>
  <sheetViews>
    <sheetView view="pageBreakPreview" topLeftCell="A64" zoomScaleSheetLayoutView="100" workbookViewId="0">
      <selection activeCell="C278" sqref="C278"/>
    </sheetView>
  </sheetViews>
  <sheetFormatPr defaultColWidth="9.140625" defaultRowHeight="17.25"/>
  <cols>
    <col min="1" max="1" width="19.42578125" style="35" customWidth="1"/>
    <col min="2" max="2" width="40.140625" style="82" customWidth="1"/>
    <col min="3" max="3" width="77.7109375" style="83" hidden="1" customWidth="1"/>
    <col min="4" max="4" width="20.85546875" style="84" customWidth="1"/>
    <col min="5" max="5" width="23.42578125" style="98" customWidth="1"/>
    <col min="6" max="6" width="18.85546875" style="39" customWidth="1"/>
    <col min="7" max="7" width="28.85546875" style="40" customWidth="1"/>
    <col min="8" max="16384" width="9.140625" style="4"/>
  </cols>
  <sheetData>
    <row r="1" spans="1:7" ht="21" thickBot="1">
      <c r="A1" s="1" t="s">
        <v>3</v>
      </c>
      <c r="B1" s="2"/>
      <c r="C1" s="1"/>
      <c r="D1" s="3"/>
      <c r="E1" s="94"/>
      <c r="F1" s="2"/>
      <c r="G1" s="2"/>
    </row>
    <row r="2" spans="1:7" s="10" customFormat="1" ht="50.25" thickBot="1">
      <c r="A2" s="5" t="s">
        <v>4</v>
      </c>
      <c r="B2" s="6" t="s">
        <v>5</v>
      </c>
      <c r="C2" s="7"/>
      <c r="D2" s="8" t="s">
        <v>6</v>
      </c>
      <c r="E2" s="95" t="s">
        <v>7</v>
      </c>
      <c r="F2" s="9"/>
      <c r="G2" s="9"/>
    </row>
    <row r="3" spans="1:7">
      <c r="A3" s="11" t="s">
        <v>8</v>
      </c>
      <c r="B3" s="12">
        <f>COUNTIF(E:E,"परिमार्जन गर्नु पर्ने")</f>
        <v>19</v>
      </c>
      <c r="C3" s="13"/>
      <c r="D3" s="14">
        <f>B3</f>
        <v>19</v>
      </c>
      <c r="E3" s="96"/>
      <c r="F3" s="15"/>
      <c r="G3" s="16"/>
    </row>
    <row r="4" spans="1:7">
      <c r="A4" s="17" t="s">
        <v>9</v>
      </c>
      <c r="B4" s="18">
        <f>COUNTIF(E:E,"परिमार्जन गर्नु नपर्ने")</f>
        <v>46</v>
      </c>
      <c r="C4" s="19"/>
      <c r="D4" s="20">
        <f>B4</f>
        <v>46</v>
      </c>
      <c r="E4" s="96"/>
      <c r="F4" s="15"/>
      <c r="G4" s="16"/>
    </row>
    <row r="5" spans="1:7">
      <c r="A5" s="17" t="s">
        <v>10</v>
      </c>
      <c r="B5" s="18">
        <f>COUNTIF(E:E,"खारेज गर्नु पर्ने")</f>
        <v>26</v>
      </c>
      <c r="C5" s="21"/>
      <c r="D5" s="20">
        <v>0</v>
      </c>
      <c r="E5" s="96"/>
      <c r="F5" s="15"/>
      <c r="G5" s="16"/>
    </row>
    <row r="6" spans="1:7" ht="90.75" customHeight="1">
      <c r="A6" s="85" t="s">
        <v>11</v>
      </c>
      <c r="B6" s="18">
        <f>COUNTIF(E:E,"राय प्राप्त भएपछि खारेज वा परिमार्जन हुने/नहुने")</f>
        <v>129</v>
      </c>
      <c r="C6" s="23"/>
      <c r="D6" s="20">
        <v>0</v>
      </c>
      <c r="E6" s="249" t="s">
        <v>12</v>
      </c>
      <c r="F6" s="250"/>
      <c r="G6" s="250"/>
    </row>
    <row r="7" spans="1:7">
      <c r="A7" s="85" t="s">
        <v>13</v>
      </c>
      <c r="B7" s="24">
        <f>SUM(B3:B6)</f>
        <v>220</v>
      </c>
      <c r="C7" s="23"/>
      <c r="D7" s="20"/>
      <c r="E7" s="96"/>
      <c r="F7" s="15"/>
      <c r="G7" s="16"/>
    </row>
    <row r="8" spans="1:7" ht="18" thickBot="1">
      <c r="A8" s="25" t="s">
        <v>14</v>
      </c>
      <c r="B8" s="26"/>
      <c r="C8" s="27"/>
      <c r="D8" s="28">
        <f>COUNTIF(E14:E1632,"थप गरिनु पर्ने")</f>
        <v>65</v>
      </c>
      <c r="E8" s="96"/>
      <c r="F8" s="15"/>
      <c r="G8" s="16"/>
    </row>
    <row r="9" spans="1:7" ht="18" thickBot="1">
      <c r="A9" s="29" t="s">
        <v>13</v>
      </c>
      <c r="B9" s="30">
        <f>SUM(B7:B8)</f>
        <v>220</v>
      </c>
      <c r="C9" s="31"/>
      <c r="D9" s="32">
        <f>SUM(D3:D8)</f>
        <v>130</v>
      </c>
      <c r="E9" s="97">
        <f>SUM(E3:E8)</f>
        <v>0</v>
      </c>
      <c r="F9" s="33"/>
      <c r="G9" s="34"/>
    </row>
    <row r="10" spans="1:7" ht="7.5" customHeight="1">
      <c r="B10" s="36"/>
      <c r="C10" s="37"/>
      <c r="D10" s="38"/>
    </row>
    <row r="11" spans="1:7" s="35" customFormat="1" ht="33">
      <c r="A11" s="41" t="s">
        <v>15</v>
      </c>
      <c r="B11" s="41" t="s">
        <v>0</v>
      </c>
      <c r="C11" s="42"/>
      <c r="D11" s="41" t="s">
        <v>16</v>
      </c>
      <c r="E11" s="99" t="s">
        <v>17</v>
      </c>
      <c r="F11" s="41" t="s">
        <v>18</v>
      </c>
      <c r="G11" s="43" t="s">
        <v>19</v>
      </c>
    </row>
    <row r="12" spans="1:7" s="46" customFormat="1" ht="45">
      <c r="A12" s="44" t="s">
        <v>20</v>
      </c>
      <c r="B12" s="44" t="s">
        <v>21</v>
      </c>
      <c r="C12" s="44"/>
      <c r="D12" s="44" t="s">
        <v>22</v>
      </c>
      <c r="E12" s="100" t="s">
        <v>23</v>
      </c>
      <c r="F12" s="44" t="s">
        <v>24</v>
      </c>
      <c r="G12" s="45" t="s">
        <v>25</v>
      </c>
    </row>
    <row r="13" spans="1:7" ht="16.5">
      <c r="A13" s="47"/>
      <c r="B13" s="48" t="s">
        <v>26</v>
      </c>
      <c r="C13" s="49"/>
      <c r="D13" s="50"/>
      <c r="E13" s="101"/>
      <c r="F13" s="50"/>
      <c r="G13" s="51"/>
    </row>
    <row r="14" spans="1:7">
      <c r="A14" s="52">
        <v>1</v>
      </c>
      <c r="B14" s="53" t="s">
        <v>27</v>
      </c>
      <c r="C14" s="54"/>
      <c r="D14" s="55" t="s">
        <v>28</v>
      </c>
      <c r="E14" s="102" t="s">
        <v>9</v>
      </c>
      <c r="F14" s="57"/>
      <c r="G14" s="58"/>
    </row>
    <row r="15" spans="1:7" ht="33">
      <c r="A15" s="52">
        <v>2</v>
      </c>
      <c r="B15" s="59" t="s">
        <v>29</v>
      </c>
      <c r="C15" s="60"/>
      <c r="D15" s="55" t="s">
        <v>30</v>
      </c>
      <c r="E15" s="102" t="s">
        <v>31</v>
      </c>
      <c r="F15" s="55"/>
      <c r="G15" s="61" t="s">
        <v>32</v>
      </c>
    </row>
    <row r="16" spans="1:7" ht="66">
      <c r="A16" s="52">
        <v>3</v>
      </c>
      <c r="B16" s="62" t="s">
        <v>33</v>
      </c>
      <c r="C16" s="63"/>
      <c r="D16" s="55" t="s">
        <v>28</v>
      </c>
      <c r="E16" s="102" t="s">
        <v>8</v>
      </c>
      <c r="F16" s="57" t="s">
        <v>34</v>
      </c>
      <c r="G16" s="56" t="s">
        <v>35</v>
      </c>
    </row>
    <row r="17" spans="1:7" ht="66">
      <c r="A17" s="52">
        <v>4</v>
      </c>
      <c r="B17" s="59" t="s">
        <v>36</v>
      </c>
      <c r="C17" s="63"/>
      <c r="D17" s="55" t="s">
        <v>28</v>
      </c>
      <c r="E17" s="102" t="s">
        <v>8</v>
      </c>
      <c r="F17" s="57" t="s">
        <v>37</v>
      </c>
      <c r="G17" s="58" t="s">
        <v>38</v>
      </c>
    </row>
    <row r="18" spans="1:7" ht="33">
      <c r="A18" s="52">
        <v>5</v>
      </c>
      <c r="B18" s="59" t="s">
        <v>39</v>
      </c>
      <c r="C18" s="63"/>
      <c r="D18" s="55" t="s">
        <v>28</v>
      </c>
      <c r="E18" s="102" t="s">
        <v>8</v>
      </c>
      <c r="F18" s="57" t="s">
        <v>40</v>
      </c>
      <c r="G18" s="58" t="s">
        <v>41</v>
      </c>
    </row>
    <row r="19" spans="1:7" ht="33">
      <c r="A19" s="52">
        <v>6</v>
      </c>
      <c r="B19" s="59" t="s">
        <v>42</v>
      </c>
      <c r="C19" s="60"/>
      <c r="D19" s="55" t="s">
        <v>28</v>
      </c>
      <c r="E19" s="102" t="s">
        <v>10</v>
      </c>
      <c r="F19" s="55"/>
      <c r="G19" s="64" t="s">
        <v>43</v>
      </c>
    </row>
    <row r="20" spans="1:7" ht="33">
      <c r="A20" s="65" t="s">
        <v>44</v>
      </c>
      <c r="B20" s="59" t="s">
        <v>45</v>
      </c>
      <c r="C20" s="60" t="s">
        <v>45</v>
      </c>
      <c r="D20" s="55" t="s">
        <v>28</v>
      </c>
      <c r="E20" s="102" t="s">
        <v>10</v>
      </c>
      <c r="F20" s="66"/>
      <c r="G20" s="64" t="s">
        <v>43</v>
      </c>
    </row>
    <row r="21" spans="1:7" ht="33">
      <c r="A21" s="52">
        <v>7</v>
      </c>
      <c r="B21" s="59" t="s">
        <v>46</v>
      </c>
      <c r="C21" s="60" t="s">
        <v>46</v>
      </c>
      <c r="D21" s="55" t="s">
        <v>28</v>
      </c>
      <c r="E21" s="102" t="s">
        <v>10</v>
      </c>
      <c r="F21" s="55"/>
      <c r="G21" s="64" t="s">
        <v>43</v>
      </c>
    </row>
    <row r="22" spans="1:7">
      <c r="A22" s="52">
        <v>8</v>
      </c>
      <c r="B22" s="62" t="s">
        <v>47</v>
      </c>
      <c r="C22" s="63" t="s">
        <v>47</v>
      </c>
      <c r="D22" s="55" t="s">
        <v>28</v>
      </c>
      <c r="E22" s="102" t="s">
        <v>9</v>
      </c>
      <c r="F22" s="57"/>
      <c r="G22" s="56"/>
    </row>
    <row r="23" spans="1:7" ht="16.5">
      <c r="A23" s="52">
        <v>9</v>
      </c>
      <c r="B23" s="59" t="s">
        <v>48</v>
      </c>
      <c r="C23" s="60" t="s">
        <v>48</v>
      </c>
      <c r="D23" s="55" t="s">
        <v>28</v>
      </c>
      <c r="E23" s="102" t="s">
        <v>10</v>
      </c>
      <c r="F23" s="55"/>
      <c r="G23" s="64" t="s">
        <v>49</v>
      </c>
    </row>
    <row r="24" spans="1:7" ht="99">
      <c r="A24" s="52">
        <v>10</v>
      </c>
      <c r="B24" s="59" t="s">
        <v>50</v>
      </c>
      <c r="C24" s="63" t="s">
        <v>50</v>
      </c>
      <c r="D24" s="55" t="s">
        <v>28</v>
      </c>
      <c r="E24" s="102" t="s">
        <v>8</v>
      </c>
      <c r="F24" s="57" t="s">
        <v>51</v>
      </c>
      <c r="G24" s="67" t="s">
        <v>52</v>
      </c>
    </row>
    <row r="25" spans="1:7" ht="16.5">
      <c r="A25" s="65" t="s">
        <v>53</v>
      </c>
      <c r="B25" s="59" t="s">
        <v>54</v>
      </c>
      <c r="C25" s="60" t="s">
        <v>54</v>
      </c>
      <c r="D25" s="55" t="s">
        <v>28</v>
      </c>
      <c r="E25" s="102" t="s">
        <v>10</v>
      </c>
      <c r="F25" s="55"/>
      <c r="G25" s="55" t="s">
        <v>55</v>
      </c>
    </row>
    <row r="26" spans="1:7" ht="49.5">
      <c r="A26" s="52">
        <v>11</v>
      </c>
      <c r="B26" s="59" t="s">
        <v>56</v>
      </c>
      <c r="C26" s="63" t="s">
        <v>56</v>
      </c>
      <c r="D26" s="55" t="s">
        <v>28</v>
      </c>
      <c r="E26" s="102" t="s">
        <v>8</v>
      </c>
      <c r="F26" s="57"/>
      <c r="G26" s="55" t="s">
        <v>57</v>
      </c>
    </row>
    <row r="27" spans="1:7" ht="33">
      <c r="A27" s="52">
        <v>12</v>
      </c>
      <c r="B27" s="59" t="s">
        <v>58</v>
      </c>
      <c r="C27" s="60" t="s">
        <v>58</v>
      </c>
      <c r="D27" s="55" t="s">
        <v>28</v>
      </c>
      <c r="E27" s="102" t="s">
        <v>10</v>
      </c>
      <c r="F27" s="66"/>
      <c r="G27" s="58" t="s">
        <v>59</v>
      </c>
    </row>
    <row r="28" spans="1:7" ht="16.5">
      <c r="A28" s="52">
        <v>13</v>
      </c>
      <c r="B28" s="59" t="s">
        <v>60</v>
      </c>
      <c r="C28" s="60" t="s">
        <v>61</v>
      </c>
      <c r="D28" s="55" t="s">
        <v>28</v>
      </c>
      <c r="E28" s="102" t="s">
        <v>10</v>
      </c>
      <c r="F28" s="55"/>
      <c r="G28" s="64" t="s">
        <v>62</v>
      </c>
    </row>
    <row r="29" spans="1:7">
      <c r="A29" s="52">
        <v>14</v>
      </c>
      <c r="B29" s="59" t="s">
        <v>63</v>
      </c>
      <c r="C29" s="63" t="s">
        <v>63</v>
      </c>
      <c r="D29" s="55" t="s">
        <v>28</v>
      </c>
      <c r="E29" s="102" t="s">
        <v>8</v>
      </c>
      <c r="F29" s="57"/>
      <c r="G29" s="58"/>
    </row>
    <row r="30" spans="1:7" ht="66">
      <c r="A30" s="52">
        <v>15</v>
      </c>
      <c r="B30" s="59" t="s">
        <v>64</v>
      </c>
      <c r="C30" s="63" t="s">
        <v>64</v>
      </c>
      <c r="D30" s="55" t="s">
        <v>28</v>
      </c>
      <c r="E30" s="102" t="s">
        <v>8</v>
      </c>
      <c r="F30" s="57" t="s">
        <v>65</v>
      </c>
      <c r="G30" s="58" t="s">
        <v>66</v>
      </c>
    </row>
    <row r="31" spans="1:7" ht="16.5">
      <c r="A31" s="65" t="s">
        <v>67</v>
      </c>
      <c r="B31" s="59" t="s">
        <v>68</v>
      </c>
      <c r="C31" s="60" t="s">
        <v>68</v>
      </c>
      <c r="D31" s="55" t="s">
        <v>28</v>
      </c>
      <c r="E31" s="103" t="s">
        <v>8</v>
      </c>
      <c r="F31" s="55"/>
      <c r="G31" s="61" t="s">
        <v>69</v>
      </c>
    </row>
    <row r="32" spans="1:7" ht="33">
      <c r="A32" s="52">
        <v>16</v>
      </c>
      <c r="B32" s="59" t="s">
        <v>70</v>
      </c>
      <c r="C32" s="60" t="s">
        <v>70</v>
      </c>
      <c r="D32" s="55" t="s">
        <v>28</v>
      </c>
      <c r="E32" s="102" t="s">
        <v>10</v>
      </c>
      <c r="F32" s="55"/>
      <c r="G32" s="64" t="s">
        <v>71</v>
      </c>
    </row>
    <row r="33" spans="1:7" ht="33">
      <c r="A33" s="52">
        <v>17</v>
      </c>
      <c r="B33" s="59" t="s">
        <v>72</v>
      </c>
      <c r="C33" s="60" t="s">
        <v>72</v>
      </c>
      <c r="D33" s="55" t="s">
        <v>28</v>
      </c>
      <c r="E33" s="102" t="s">
        <v>10</v>
      </c>
      <c r="F33" s="55"/>
      <c r="G33" s="64" t="s">
        <v>73</v>
      </c>
    </row>
    <row r="34" spans="1:7">
      <c r="A34" s="52">
        <v>18</v>
      </c>
      <c r="B34" s="59" t="s">
        <v>74</v>
      </c>
      <c r="C34" s="63" t="s">
        <v>74</v>
      </c>
      <c r="D34" s="55" t="s">
        <v>28</v>
      </c>
      <c r="E34" s="103" t="s">
        <v>8</v>
      </c>
      <c r="F34" s="57"/>
      <c r="G34" s="58"/>
    </row>
    <row r="35" spans="1:7" ht="16.5">
      <c r="A35" s="52">
        <v>19</v>
      </c>
      <c r="B35" s="59" t="s">
        <v>75</v>
      </c>
      <c r="C35" s="60" t="s">
        <v>75</v>
      </c>
      <c r="D35" s="55" t="s">
        <v>28</v>
      </c>
      <c r="E35" s="102" t="s">
        <v>9</v>
      </c>
      <c r="F35" s="55"/>
      <c r="G35" s="61"/>
    </row>
    <row r="36" spans="1:7" ht="33">
      <c r="A36" s="52">
        <v>20</v>
      </c>
      <c r="B36" s="59" t="s">
        <v>76</v>
      </c>
      <c r="C36" s="63" t="s">
        <v>76</v>
      </c>
      <c r="D36" s="55" t="s">
        <v>28</v>
      </c>
      <c r="E36" s="102" t="s">
        <v>9</v>
      </c>
      <c r="F36" s="57"/>
      <c r="G36" s="68" t="s">
        <v>71</v>
      </c>
    </row>
    <row r="37" spans="1:7" ht="33">
      <c r="A37" s="52">
        <v>21</v>
      </c>
      <c r="B37" s="59" t="s">
        <v>77</v>
      </c>
      <c r="C37" s="60" t="s">
        <v>77</v>
      </c>
      <c r="D37" s="55" t="s">
        <v>28</v>
      </c>
      <c r="E37" s="102" t="s">
        <v>10</v>
      </c>
      <c r="F37" s="66"/>
      <c r="G37" s="68" t="s">
        <v>71</v>
      </c>
    </row>
    <row r="38" spans="1:7" ht="33">
      <c r="A38" s="52">
        <v>22</v>
      </c>
      <c r="B38" s="69" t="s">
        <v>78</v>
      </c>
      <c r="C38" s="70" t="s">
        <v>78</v>
      </c>
      <c r="D38" s="55" t="s">
        <v>28</v>
      </c>
      <c r="E38" s="102" t="s">
        <v>8</v>
      </c>
      <c r="F38" s="57" t="s">
        <v>79</v>
      </c>
      <c r="G38" s="67" t="s">
        <v>80</v>
      </c>
    </row>
    <row r="39" spans="1:7">
      <c r="A39" s="52">
        <v>23</v>
      </c>
      <c r="B39" s="62" t="s">
        <v>81</v>
      </c>
      <c r="C39" s="63" t="s">
        <v>81</v>
      </c>
      <c r="D39" s="55" t="s">
        <v>28</v>
      </c>
      <c r="E39" s="102" t="s">
        <v>9</v>
      </c>
      <c r="F39" s="57"/>
      <c r="G39" s="57"/>
    </row>
    <row r="40" spans="1:7">
      <c r="A40" s="52">
        <v>24</v>
      </c>
      <c r="B40" s="62" t="s">
        <v>82</v>
      </c>
      <c r="C40" s="63" t="s">
        <v>82</v>
      </c>
      <c r="D40" s="55" t="s">
        <v>28</v>
      </c>
      <c r="E40" s="102" t="s">
        <v>10</v>
      </c>
      <c r="F40" s="57"/>
      <c r="G40" s="57" t="s">
        <v>83</v>
      </c>
    </row>
    <row r="41" spans="1:7" ht="33">
      <c r="A41" s="52">
        <v>25</v>
      </c>
      <c r="B41" s="59" t="s">
        <v>84</v>
      </c>
      <c r="C41" s="60" t="s">
        <v>84</v>
      </c>
      <c r="D41" s="55" t="s">
        <v>28</v>
      </c>
      <c r="E41" s="103" t="s">
        <v>10</v>
      </c>
      <c r="F41" s="66"/>
      <c r="G41" s="68" t="s">
        <v>85</v>
      </c>
    </row>
    <row r="42" spans="1:7" ht="33">
      <c r="A42" s="52">
        <v>28</v>
      </c>
      <c r="B42" s="59" t="s">
        <v>86</v>
      </c>
      <c r="C42" s="60" t="s">
        <v>86</v>
      </c>
      <c r="D42" s="55" t="s">
        <v>87</v>
      </c>
      <c r="E42" s="102" t="s">
        <v>31</v>
      </c>
      <c r="F42" s="66"/>
      <c r="G42" s="68"/>
    </row>
    <row r="43" spans="1:7" ht="33">
      <c r="A43" s="52">
        <v>29</v>
      </c>
      <c r="B43" s="59" t="s">
        <v>88</v>
      </c>
      <c r="C43" s="63" t="s">
        <v>88</v>
      </c>
      <c r="D43" s="55" t="s">
        <v>87</v>
      </c>
      <c r="E43" s="102" t="s">
        <v>31</v>
      </c>
      <c r="F43" s="57"/>
      <c r="G43" s="68" t="s">
        <v>89</v>
      </c>
    </row>
    <row r="44" spans="1:7" ht="33">
      <c r="A44" s="52">
        <v>30</v>
      </c>
      <c r="B44" s="59" t="s">
        <v>90</v>
      </c>
      <c r="C44" s="60" t="s">
        <v>90</v>
      </c>
      <c r="D44" s="55" t="s">
        <v>87</v>
      </c>
      <c r="E44" s="102" t="s">
        <v>31</v>
      </c>
      <c r="F44" s="66"/>
      <c r="G44" s="68"/>
    </row>
    <row r="45" spans="1:7" ht="33">
      <c r="A45" s="52">
        <v>33</v>
      </c>
      <c r="B45" s="59" t="s">
        <v>91</v>
      </c>
      <c r="C45" s="60" t="s">
        <v>91</v>
      </c>
      <c r="D45" s="55" t="s">
        <v>92</v>
      </c>
      <c r="E45" s="102" t="s">
        <v>31</v>
      </c>
      <c r="F45" s="66"/>
      <c r="G45" s="64"/>
    </row>
    <row r="46" spans="1:7" ht="33">
      <c r="A46" s="52">
        <v>34</v>
      </c>
      <c r="B46" s="59" t="s">
        <v>93</v>
      </c>
      <c r="C46" s="60" t="s">
        <v>93</v>
      </c>
      <c r="D46" s="55" t="s">
        <v>92</v>
      </c>
      <c r="E46" s="102" t="s">
        <v>31</v>
      </c>
      <c r="F46" s="66"/>
      <c r="G46" s="64"/>
    </row>
    <row r="47" spans="1:7" ht="33">
      <c r="A47" s="52">
        <v>35</v>
      </c>
      <c r="B47" s="59" t="s">
        <v>94</v>
      </c>
      <c r="C47" s="60" t="s">
        <v>94</v>
      </c>
      <c r="D47" s="55" t="s">
        <v>92</v>
      </c>
      <c r="E47" s="102" t="s">
        <v>31</v>
      </c>
      <c r="F47" s="66"/>
      <c r="G47" s="61"/>
    </row>
    <row r="48" spans="1:7" ht="33">
      <c r="A48" s="52">
        <v>36</v>
      </c>
      <c r="B48" s="59" t="s">
        <v>95</v>
      </c>
      <c r="C48" s="60" t="s">
        <v>95</v>
      </c>
      <c r="D48" s="55" t="s">
        <v>92</v>
      </c>
      <c r="E48" s="102" t="s">
        <v>31</v>
      </c>
      <c r="F48" s="66"/>
      <c r="G48" s="64"/>
    </row>
    <row r="49" spans="1:7" ht="33">
      <c r="A49" s="52">
        <v>37</v>
      </c>
      <c r="B49" s="59" t="s">
        <v>96</v>
      </c>
      <c r="C49" s="63" t="s">
        <v>96</v>
      </c>
      <c r="D49" s="55" t="s">
        <v>97</v>
      </c>
      <c r="E49" s="102" t="s">
        <v>9</v>
      </c>
      <c r="F49" s="57"/>
      <c r="G49" s="58"/>
    </row>
    <row r="50" spans="1:7" ht="33">
      <c r="A50" s="52">
        <v>38</v>
      </c>
      <c r="B50" s="59" t="s">
        <v>98</v>
      </c>
      <c r="C50" s="60" t="s">
        <v>98</v>
      </c>
      <c r="D50" s="55" t="s">
        <v>99</v>
      </c>
      <c r="E50" s="102" t="s">
        <v>31</v>
      </c>
      <c r="F50" s="66"/>
      <c r="G50" s="64"/>
    </row>
    <row r="51" spans="1:7" ht="33">
      <c r="A51" s="52">
        <v>39</v>
      </c>
      <c r="B51" s="59" t="s">
        <v>100</v>
      </c>
      <c r="C51" s="60" t="s">
        <v>100</v>
      </c>
      <c r="D51" s="55" t="s">
        <v>99</v>
      </c>
      <c r="E51" s="102" t="s">
        <v>31</v>
      </c>
      <c r="F51" s="66"/>
      <c r="G51" s="64"/>
    </row>
    <row r="52" spans="1:7" ht="33">
      <c r="A52" s="52">
        <v>40</v>
      </c>
      <c r="B52" s="59" t="s">
        <v>101</v>
      </c>
      <c r="C52" s="60" t="s">
        <v>101</v>
      </c>
      <c r="D52" s="55" t="s">
        <v>99</v>
      </c>
      <c r="E52" s="102" t="s">
        <v>31</v>
      </c>
      <c r="F52" s="66"/>
      <c r="G52" s="64"/>
    </row>
    <row r="53" spans="1:7" ht="33">
      <c r="A53" s="52">
        <v>42</v>
      </c>
      <c r="B53" s="59" t="s">
        <v>102</v>
      </c>
      <c r="C53" s="63" t="s">
        <v>102</v>
      </c>
      <c r="D53" s="55" t="s">
        <v>28</v>
      </c>
      <c r="E53" s="102" t="s">
        <v>8</v>
      </c>
      <c r="F53" s="57"/>
      <c r="G53" s="58" t="s">
        <v>103</v>
      </c>
    </row>
    <row r="54" spans="1:7" ht="66">
      <c r="A54" s="52">
        <v>44</v>
      </c>
      <c r="B54" s="59" t="s">
        <v>2</v>
      </c>
      <c r="C54" s="63" t="s">
        <v>2</v>
      </c>
      <c r="D54" s="55" t="s">
        <v>28</v>
      </c>
      <c r="E54" s="102" t="s">
        <v>8</v>
      </c>
      <c r="F54" s="57" t="s">
        <v>104</v>
      </c>
      <c r="G54" s="58" t="s">
        <v>105</v>
      </c>
    </row>
    <row r="55" spans="1:7">
      <c r="A55" s="52">
        <v>45</v>
      </c>
      <c r="B55" s="62" t="s">
        <v>106</v>
      </c>
      <c r="C55" s="63" t="s">
        <v>106</v>
      </c>
      <c r="D55" s="55" t="s">
        <v>28</v>
      </c>
      <c r="E55" s="102" t="s">
        <v>9</v>
      </c>
      <c r="F55" s="57"/>
      <c r="G55" s="56"/>
    </row>
    <row r="56" spans="1:7">
      <c r="A56" s="52">
        <v>46</v>
      </c>
      <c r="B56" s="62" t="s">
        <v>107</v>
      </c>
      <c r="C56" s="63" t="s">
        <v>107</v>
      </c>
      <c r="D56" s="55" t="s">
        <v>28</v>
      </c>
      <c r="E56" s="102" t="s">
        <v>9</v>
      </c>
      <c r="F56" s="57"/>
      <c r="G56" s="56"/>
    </row>
    <row r="57" spans="1:7" ht="33">
      <c r="A57" s="52">
        <v>47</v>
      </c>
      <c r="B57" s="62" t="s">
        <v>108</v>
      </c>
      <c r="C57" s="63" t="s">
        <v>108</v>
      </c>
      <c r="D57" s="55" t="s">
        <v>28</v>
      </c>
      <c r="E57" s="102" t="s">
        <v>8</v>
      </c>
      <c r="F57" s="57" t="s">
        <v>109</v>
      </c>
      <c r="G57" s="56" t="s">
        <v>110</v>
      </c>
    </row>
    <row r="58" spans="1:7">
      <c r="A58" s="52">
        <v>48</v>
      </c>
      <c r="B58" s="62" t="s">
        <v>111</v>
      </c>
      <c r="C58" s="63" t="s">
        <v>111</v>
      </c>
      <c r="D58" s="55" t="s">
        <v>28</v>
      </c>
      <c r="E58" s="102" t="s">
        <v>9</v>
      </c>
      <c r="F58" s="57"/>
      <c r="G58" s="56"/>
    </row>
    <row r="59" spans="1:7">
      <c r="A59" s="52">
        <v>49</v>
      </c>
      <c r="B59" s="62" t="s">
        <v>112</v>
      </c>
      <c r="C59" s="63" t="s">
        <v>112</v>
      </c>
      <c r="D59" s="55" t="s">
        <v>28</v>
      </c>
      <c r="E59" s="102" t="s">
        <v>9</v>
      </c>
      <c r="F59" s="57"/>
      <c r="G59" s="56"/>
    </row>
    <row r="60" spans="1:7">
      <c r="A60" s="52">
        <v>50</v>
      </c>
      <c r="B60" s="62" t="s">
        <v>113</v>
      </c>
      <c r="C60" s="63" t="s">
        <v>113</v>
      </c>
      <c r="D60" s="55" t="s">
        <v>28</v>
      </c>
      <c r="E60" s="102" t="s">
        <v>9</v>
      </c>
      <c r="F60" s="57"/>
      <c r="G60" s="56"/>
    </row>
    <row r="61" spans="1:7">
      <c r="A61" s="52">
        <v>51</v>
      </c>
      <c r="B61" s="62" t="s">
        <v>114</v>
      </c>
      <c r="C61" s="63" t="s">
        <v>114</v>
      </c>
      <c r="D61" s="55" t="s">
        <v>28</v>
      </c>
      <c r="E61" s="102" t="s">
        <v>9</v>
      </c>
      <c r="F61" s="57"/>
      <c r="G61" s="56"/>
    </row>
    <row r="62" spans="1:7">
      <c r="A62" s="52">
        <v>52</v>
      </c>
      <c r="B62" s="62" t="s">
        <v>115</v>
      </c>
      <c r="C62" s="63" t="s">
        <v>115</v>
      </c>
      <c r="D62" s="55" t="s">
        <v>28</v>
      </c>
      <c r="E62" s="102" t="s">
        <v>9</v>
      </c>
      <c r="F62" s="57"/>
      <c r="G62" s="56"/>
    </row>
    <row r="63" spans="1:7" ht="33">
      <c r="A63" s="52">
        <v>53</v>
      </c>
      <c r="B63" s="59" t="s">
        <v>116</v>
      </c>
      <c r="C63" s="60" t="s">
        <v>116</v>
      </c>
      <c r="D63" s="55" t="s">
        <v>28</v>
      </c>
      <c r="E63" s="102" t="s">
        <v>8</v>
      </c>
      <c r="F63" s="55"/>
      <c r="G63" s="64" t="s">
        <v>117</v>
      </c>
    </row>
    <row r="64" spans="1:7">
      <c r="A64" s="52">
        <v>55</v>
      </c>
      <c r="B64" s="62" t="s">
        <v>118</v>
      </c>
      <c r="C64" s="63" t="s">
        <v>118</v>
      </c>
      <c r="D64" s="55" t="s">
        <v>28</v>
      </c>
      <c r="E64" s="102" t="s">
        <v>9</v>
      </c>
      <c r="F64" s="57"/>
      <c r="G64" s="56"/>
    </row>
    <row r="65" spans="1:7" ht="34.5">
      <c r="A65" s="52">
        <v>56</v>
      </c>
      <c r="B65" s="62" t="s">
        <v>119</v>
      </c>
      <c r="C65" s="63" t="s">
        <v>119</v>
      </c>
      <c r="D65" s="55" t="s">
        <v>28</v>
      </c>
      <c r="E65" s="102" t="s">
        <v>9</v>
      </c>
      <c r="F65" s="57"/>
      <c r="G65" s="56"/>
    </row>
    <row r="66" spans="1:7">
      <c r="A66" s="52">
        <v>57</v>
      </c>
      <c r="B66" s="62" t="s">
        <v>120</v>
      </c>
      <c r="C66" s="63" t="s">
        <v>120</v>
      </c>
      <c r="D66" s="55" t="s">
        <v>28</v>
      </c>
      <c r="E66" s="102" t="s">
        <v>9</v>
      </c>
      <c r="F66" s="57"/>
      <c r="G66" s="56"/>
    </row>
    <row r="67" spans="1:7" ht="33">
      <c r="A67" s="52">
        <v>58</v>
      </c>
      <c r="B67" s="62" t="s">
        <v>121</v>
      </c>
      <c r="C67" s="63" t="s">
        <v>121</v>
      </c>
      <c r="D67" s="55" t="s">
        <v>97</v>
      </c>
      <c r="E67" s="102" t="s">
        <v>9</v>
      </c>
      <c r="F67" s="57"/>
      <c r="G67" s="56"/>
    </row>
    <row r="68" spans="1:7" ht="33">
      <c r="A68" s="52">
        <v>59</v>
      </c>
      <c r="B68" s="59" t="s">
        <v>122</v>
      </c>
      <c r="C68" s="60" t="s">
        <v>122</v>
      </c>
      <c r="D68" s="55" t="s">
        <v>97</v>
      </c>
      <c r="E68" s="102" t="s">
        <v>9</v>
      </c>
      <c r="F68" s="55"/>
      <c r="G68" s="61"/>
    </row>
    <row r="69" spans="1:7" ht="49.5">
      <c r="A69" s="52">
        <v>60</v>
      </c>
      <c r="B69" s="59" t="s">
        <v>123</v>
      </c>
      <c r="C69" s="60" t="s">
        <v>123</v>
      </c>
      <c r="D69" s="55" t="s">
        <v>124</v>
      </c>
      <c r="E69" s="102" t="s">
        <v>31</v>
      </c>
      <c r="F69" s="66"/>
      <c r="G69" s="64"/>
    </row>
    <row r="70" spans="1:7" ht="33">
      <c r="A70" s="52">
        <v>61</v>
      </c>
      <c r="B70" s="59" t="s">
        <v>125</v>
      </c>
      <c r="C70" s="60" t="s">
        <v>125</v>
      </c>
      <c r="D70" s="55" t="s">
        <v>126</v>
      </c>
      <c r="E70" s="102" t="s">
        <v>31</v>
      </c>
      <c r="F70" s="66"/>
      <c r="G70" s="64"/>
    </row>
    <row r="71" spans="1:7" ht="33">
      <c r="A71" s="52">
        <v>62</v>
      </c>
      <c r="B71" s="59" t="s">
        <v>127</v>
      </c>
      <c r="C71" s="60" t="s">
        <v>127</v>
      </c>
      <c r="D71" s="55" t="s">
        <v>126</v>
      </c>
      <c r="E71" s="102" t="s">
        <v>31</v>
      </c>
      <c r="F71" s="66"/>
      <c r="G71" s="61"/>
    </row>
    <row r="72" spans="1:7" ht="33">
      <c r="A72" s="52">
        <v>63</v>
      </c>
      <c r="B72" s="59" t="s">
        <v>128</v>
      </c>
      <c r="C72" s="60" t="s">
        <v>128</v>
      </c>
      <c r="D72" s="55" t="s">
        <v>126</v>
      </c>
      <c r="E72" s="102" t="s">
        <v>31</v>
      </c>
      <c r="F72" s="66"/>
      <c r="G72" s="64"/>
    </row>
    <row r="73" spans="1:7" ht="33">
      <c r="A73" s="52">
        <v>64</v>
      </c>
      <c r="B73" s="59" t="s">
        <v>129</v>
      </c>
      <c r="C73" s="60" t="s">
        <v>129</v>
      </c>
      <c r="D73" s="55" t="s">
        <v>126</v>
      </c>
      <c r="E73" s="102" t="s">
        <v>31</v>
      </c>
      <c r="F73" s="66"/>
      <c r="G73" s="61"/>
    </row>
    <row r="74" spans="1:7" ht="33">
      <c r="A74" s="52">
        <v>65</v>
      </c>
      <c r="B74" s="59" t="s">
        <v>130</v>
      </c>
      <c r="C74" s="60" t="s">
        <v>130</v>
      </c>
      <c r="D74" s="55" t="s">
        <v>131</v>
      </c>
      <c r="E74" s="102" t="s">
        <v>31</v>
      </c>
      <c r="F74" s="66"/>
      <c r="G74" s="61"/>
    </row>
    <row r="75" spans="1:7" ht="33">
      <c r="A75" s="52">
        <v>66</v>
      </c>
      <c r="B75" s="59" t="s">
        <v>132</v>
      </c>
      <c r="C75" s="60" t="s">
        <v>132</v>
      </c>
      <c r="D75" s="55" t="s">
        <v>131</v>
      </c>
      <c r="E75" s="102" t="s">
        <v>31</v>
      </c>
      <c r="F75" s="66"/>
      <c r="G75" s="61"/>
    </row>
    <row r="76" spans="1:7" ht="33">
      <c r="A76" s="52">
        <v>67</v>
      </c>
      <c r="B76" s="59" t="s">
        <v>133</v>
      </c>
      <c r="C76" s="60" t="s">
        <v>133</v>
      </c>
      <c r="D76" s="55" t="s">
        <v>131</v>
      </c>
      <c r="E76" s="102" t="s">
        <v>31</v>
      </c>
      <c r="F76" s="66"/>
      <c r="G76" s="61"/>
    </row>
    <row r="77" spans="1:7" ht="33">
      <c r="A77" s="52">
        <v>68</v>
      </c>
      <c r="B77" s="59" t="s">
        <v>134</v>
      </c>
      <c r="C77" s="60" t="s">
        <v>134</v>
      </c>
      <c r="D77" s="55" t="s">
        <v>131</v>
      </c>
      <c r="E77" s="102" t="s">
        <v>31</v>
      </c>
      <c r="F77" s="66"/>
      <c r="G77" s="61"/>
    </row>
    <row r="78" spans="1:7" ht="33">
      <c r="A78" s="52">
        <v>69</v>
      </c>
      <c r="B78" s="59" t="s">
        <v>135</v>
      </c>
      <c r="C78" s="60" t="s">
        <v>135</v>
      </c>
      <c r="D78" s="55" t="s">
        <v>131</v>
      </c>
      <c r="E78" s="102" t="s">
        <v>31</v>
      </c>
      <c r="F78" s="66"/>
      <c r="G78" s="61"/>
    </row>
    <row r="79" spans="1:7" ht="33">
      <c r="A79" s="52">
        <v>70</v>
      </c>
      <c r="B79" s="59" t="s">
        <v>136</v>
      </c>
      <c r="C79" s="60" t="s">
        <v>136</v>
      </c>
      <c r="D79" s="55" t="s">
        <v>131</v>
      </c>
      <c r="E79" s="102" t="s">
        <v>31</v>
      </c>
      <c r="F79" s="66"/>
      <c r="G79" s="61"/>
    </row>
    <row r="80" spans="1:7" ht="33">
      <c r="A80" s="52">
        <v>71</v>
      </c>
      <c r="B80" s="59" t="s">
        <v>137</v>
      </c>
      <c r="C80" s="60" t="s">
        <v>137</v>
      </c>
      <c r="D80" s="55" t="s">
        <v>99</v>
      </c>
      <c r="E80" s="102" t="s">
        <v>31</v>
      </c>
      <c r="F80" s="66"/>
      <c r="G80" s="61"/>
    </row>
    <row r="81" spans="1:7" ht="33">
      <c r="A81" s="52">
        <v>72</v>
      </c>
      <c r="B81" s="59" t="s">
        <v>138</v>
      </c>
      <c r="C81" s="60" t="s">
        <v>138</v>
      </c>
      <c r="D81" s="55" t="s">
        <v>99</v>
      </c>
      <c r="E81" s="102" t="s">
        <v>31</v>
      </c>
      <c r="F81" s="66"/>
      <c r="G81" s="61"/>
    </row>
    <row r="82" spans="1:7" ht="33">
      <c r="A82" s="52">
        <v>73</v>
      </c>
      <c r="B82" s="59" t="s">
        <v>139</v>
      </c>
      <c r="C82" s="60" t="s">
        <v>139</v>
      </c>
      <c r="D82" s="55" t="s">
        <v>99</v>
      </c>
      <c r="E82" s="102" t="s">
        <v>31</v>
      </c>
      <c r="F82" s="66"/>
      <c r="G82" s="61"/>
    </row>
    <row r="83" spans="1:7" ht="49.5">
      <c r="A83" s="52">
        <v>74</v>
      </c>
      <c r="B83" s="59" t="s">
        <v>140</v>
      </c>
      <c r="C83" s="63" t="s">
        <v>140</v>
      </c>
      <c r="D83" s="55" t="s">
        <v>97</v>
      </c>
      <c r="E83" s="102" t="s">
        <v>8</v>
      </c>
      <c r="F83" s="57" t="s">
        <v>141</v>
      </c>
      <c r="G83" s="58" t="s">
        <v>142</v>
      </c>
    </row>
    <row r="84" spans="1:7" ht="49.5">
      <c r="A84" s="52">
        <v>75</v>
      </c>
      <c r="B84" s="59" t="s">
        <v>143</v>
      </c>
      <c r="C84" s="60" t="s">
        <v>143</v>
      </c>
      <c r="D84" s="55" t="s">
        <v>97</v>
      </c>
      <c r="E84" s="103" t="s">
        <v>8</v>
      </c>
      <c r="F84" s="57" t="s">
        <v>141</v>
      </c>
      <c r="G84" s="58" t="s">
        <v>142</v>
      </c>
    </row>
    <row r="85" spans="1:7" ht="33">
      <c r="A85" s="52">
        <v>76</v>
      </c>
      <c r="B85" s="59" t="s">
        <v>144</v>
      </c>
      <c r="C85" s="60" t="s">
        <v>144</v>
      </c>
      <c r="D85" s="55" t="s">
        <v>97</v>
      </c>
      <c r="E85" s="103" t="s">
        <v>8</v>
      </c>
      <c r="F85" s="57" t="s">
        <v>145</v>
      </c>
      <c r="G85" s="58" t="s">
        <v>142</v>
      </c>
    </row>
    <row r="86" spans="1:7" ht="33">
      <c r="A86" s="52">
        <v>77</v>
      </c>
      <c r="B86" s="59" t="s">
        <v>146</v>
      </c>
      <c r="C86" s="60" t="s">
        <v>146</v>
      </c>
      <c r="D86" s="55" t="s">
        <v>131</v>
      </c>
      <c r="E86" s="102" t="s">
        <v>31</v>
      </c>
      <c r="F86" s="66"/>
      <c r="G86" s="61"/>
    </row>
    <row r="87" spans="1:7" ht="33">
      <c r="A87" s="52">
        <v>78</v>
      </c>
      <c r="B87" s="59" t="s">
        <v>147</v>
      </c>
      <c r="C87" s="60" t="s">
        <v>147</v>
      </c>
      <c r="D87" s="55" t="s">
        <v>131</v>
      </c>
      <c r="E87" s="102" t="s">
        <v>31</v>
      </c>
      <c r="F87" s="66"/>
      <c r="G87" s="61"/>
    </row>
    <row r="88" spans="1:7" ht="33">
      <c r="A88" s="52">
        <v>79</v>
      </c>
      <c r="B88" s="59" t="s">
        <v>114</v>
      </c>
      <c r="C88" s="60" t="s">
        <v>114</v>
      </c>
      <c r="D88" s="55" t="s">
        <v>131</v>
      </c>
      <c r="E88" s="102" t="s">
        <v>31</v>
      </c>
      <c r="F88" s="66"/>
      <c r="G88" s="61"/>
    </row>
    <row r="89" spans="1:7" ht="33">
      <c r="A89" s="52">
        <v>80</v>
      </c>
      <c r="B89" s="59" t="s">
        <v>148</v>
      </c>
      <c r="C89" s="60" t="s">
        <v>148</v>
      </c>
      <c r="D89" s="55" t="s">
        <v>131</v>
      </c>
      <c r="E89" s="102" t="s">
        <v>31</v>
      </c>
      <c r="F89" s="66"/>
      <c r="G89" s="61"/>
    </row>
    <row r="90" spans="1:7" ht="33">
      <c r="A90" s="52">
        <v>81</v>
      </c>
      <c r="B90" s="59" t="s">
        <v>149</v>
      </c>
      <c r="C90" s="60" t="s">
        <v>149</v>
      </c>
      <c r="D90" s="55" t="s">
        <v>99</v>
      </c>
      <c r="E90" s="102" t="s">
        <v>31</v>
      </c>
      <c r="F90" s="66"/>
      <c r="G90" s="61"/>
    </row>
    <row r="91" spans="1:7" ht="33">
      <c r="A91" s="52">
        <v>82</v>
      </c>
      <c r="B91" s="59" t="s">
        <v>150</v>
      </c>
      <c r="C91" s="60" t="s">
        <v>150</v>
      </c>
      <c r="D91" s="55" t="s">
        <v>151</v>
      </c>
      <c r="E91" s="102" t="s">
        <v>31</v>
      </c>
      <c r="F91" s="66"/>
      <c r="G91" s="61"/>
    </row>
    <row r="92" spans="1:7" ht="33">
      <c r="A92" s="52">
        <v>83</v>
      </c>
      <c r="B92" s="59" t="s">
        <v>152</v>
      </c>
      <c r="C92" s="60" t="s">
        <v>152</v>
      </c>
      <c r="D92" s="55" t="s">
        <v>151</v>
      </c>
      <c r="E92" s="102" t="s">
        <v>31</v>
      </c>
      <c r="F92" s="66"/>
      <c r="G92" s="61"/>
    </row>
    <row r="93" spans="1:7" ht="33">
      <c r="A93" s="52">
        <v>84</v>
      </c>
      <c r="B93" s="59" t="s">
        <v>153</v>
      </c>
      <c r="C93" s="60" t="s">
        <v>153</v>
      </c>
      <c r="D93" s="55" t="s">
        <v>151</v>
      </c>
      <c r="E93" s="102" t="s">
        <v>31</v>
      </c>
      <c r="F93" s="66"/>
      <c r="G93" s="61"/>
    </row>
    <row r="94" spans="1:7" ht="33">
      <c r="A94" s="52">
        <v>85</v>
      </c>
      <c r="B94" s="59" t="s">
        <v>154</v>
      </c>
      <c r="C94" s="60" t="s">
        <v>154</v>
      </c>
      <c r="D94" s="55" t="s">
        <v>151</v>
      </c>
      <c r="E94" s="102" t="s">
        <v>31</v>
      </c>
      <c r="F94" s="66"/>
      <c r="G94" s="61"/>
    </row>
    <row r="95" spans="1:7" ht="33">
      <c r="A95" s="52">
        <v>86</v>
      </c>
      <c r="B95" s="59" t="s">
        <v>155</v>
      </c>
      <c r="C95" s="60" t="s">
        <v>155</v>
      </c>
      <c r="D95" s="55" t="s">
        <v>151</v>
      </c>
      <c r="E95" s="102" t="s">
        <v>31</v>
      </c>
      <c r="F95" s="66"/>
      <c r="G95" s="61"/>
    </row>
    <row r="96" spans="1:7" ht="33">
      <c r="A96" s="52">
        <v>87</v>
      </c>
      <c r="B96" s="59" t="s">
        <v>156</v>
      </c>
      <c r="C96" s="60" t="s">
        <v>156</v>
      </c>
      <c r="D96" s="55" t="s">
        <v>151</v>
      </c>
      <c r="E96" s="102" t="s">
        <v>31</v>
      </c>
      <c r="F96" s="66"/>
      <c r="G96" s="61"/>
    </row>
    <row r="97" spans="1:7" ht="33">
      <c r="A97" s="52">
        <v>88</v>
      </c>
      <c r="B97" s="59" t="s">
        <v>157</v>
      </c>
      <c r="C97" s="60" t="s">
        <v>157</v>
      </c>
      <c r="D97" s="55" t="s">
        <v>151</v>
      </c>
      <c r="E97" s="102" t="s">
        <v>31</v>
      </c>
      <c r="F97" s="66"/>
      <c r="G97" s="61"/>
    </row>
    <row r="98" spans="1:7" ht="33">
      <c r="A98" s="52">
        <v>89</v>
      </c>
      <c r="B98" s="59" t="s">
        <v>158</v>
      </c>
      <c r="C98" s="60" t="s">
        <v>158</v>
      </c>
      <c r="D98" s="55" t="s">
        <v>99</v>
      </c>
      <c r="E98" s="102" t="s">
        <v>31</v>
      </c>
      <c r="F98" s="66"/>
      <c r="G98" s="61"/>
    </row>
    <row r="99" spans="1:7" ht="33">
      <c r="A99" s="52">
        <v>90</v>
      </c>
      <c r="B99" s="59" t="s">
        <v>159</v>
      </c>
      <c r="C99" s="60" t="s">
        <v>159</v>
      </c>
      <c r="D99" s="55" t="s">
        <v>99</v>
      </c>
      <c r="E99" s="102" t="s">
        <v>31</v>
      </c>
      <c r="F99" s="66"/>
      <c r="G99" s="61"/>
    </row>
    <row r="100" spans="1:7" ht="33">
      <c r="A100" s="52">
        <v>91</v>
      </c>
      <c r="B100" s="59" t="s">
        <v>160</v>
      </c>
      <c r="C100" s="60" t="s">
        <v>160</v>
      </c>
      <c r="D100" s="55" t="s">
        <v>99</v>
      </c>
      <c r="E100" s="102" t="s">
        <v>31</v>
      </c>
      <c r="F100" s="66"/>
      <c r="G100" s="61"/>
    </row>
    <row r="101" spans="1:7" ht="33">
      <c r="A101" s="52">
        <v>92</v>
      </c>
      <c r="B101" s="59" t="s">
        <v>161</v>
      </c>
      <c r="C101" s="60" t="s">
        <v>161</v>
      </c>
      <c r="D101" s="55" t="s">
        <v>99</v>
      </c>
      <c r="E101" s="102" t="s">
        <v>31</v>
      </c>
      <c r="F101" s="66"/>
      <c r="G101" s="61"/>
    </row>
    <row r="102" spans="1:7" ht="33">
      <c r="A102" s="52">
        <v>93</v>
      </c>
      <c r="B102" s="59" t="s">
        <v>162</v>
      </c>
      <c r="C102" s="60" t="s">
        <v>162</v>
      </c>
      <c r="D102" s="55" t="s">
        <v>99</v>
      </c>
      <c r="E102" s="102" t="s">
        <v>31</v>
      </c>
      <c r="F102" s="66"/>
      <c r="G102" s="61"/>
    </row>
    <row r="103" spans="1:7" ht="49.5">
      <c r="A103" s="52">
        <v>94</v>
      </c>
      <c r="B103" s="59" t="s">
        <v>163</v>
      </c>
      <c r="C103" s="60" t="s">
        <v>163</v>
      </c>
      <c r="D103" s="55" t="s">
        <v>124</v>
      </c>
      <c r="E103" s="102" t="s">
        <v>31</v>
      </c>
      <c r="F103" s="66"/>
      <c r="G103" s="64"/>
    </row>
    <row r="104" spans="1:7" ht="49.5">
      <c r="A104" s="52">
        <v>95</v>
      </c>
      <c r="B104" s="59" t="s">
        <v>164</v>
      </c>
      <c r="C104" s="60" t="s">
        <v>164</v>
      </c>
      <c r="D104" s="55" t="s">
        <v>124</v>
      </c>
      <c r="E104" s="102" t="s">
        <v>31</v>
      </c>
      <c r="F104" s="66"/>
      <c r="G104" s="64"/>
    </row>
    <row r="105" spans="1:7" ht="33">
      <c r="A105" s="52">
        <v>96</v>
      </c>
      <c r="B105" s="59" t="s">
        <v>165</v>
      </c>
      <c r="C105" s="60" t="s">
        <v>165</v>
      </c>
      <c r="D105" s="55" t="s">
        <v>99</v>
      </c>
      <c r="E105" s="102" t="s">
        <v>31</v>
      </c>
      <c r="F105" s="66"/>
      <c r="G105" s="61"/>
    </row>
    <row r="106" spans="1:7" ht="33">
      <c r="A106" s="52">
        <v>97</v>
      </c>
      <c r="B106" s="59" t="s">
        <v>166</v>
      </c>
      <c r="C106" s="60" t="s">
        <v>166</v>
      </c>
      <c r="D106" s="55" t="s">
        <v>99</v>
      </c>
      <c r="E106" s="102" t="s">
        <v>31</v>
      </c>
      <c r="F106" s="66"/>
      <c r="G106" s="61"/>
    </row>
    <row r="107" spans="1:7" ht="33">
      <c r="A107" s="52">
        <v>98</v>
      </c>
      <c r="B107" s="59" t="s">
        <v>167</v>
      </c>
      <c r="C107" s="60" t="s">
        <v>167</v>
      </c>
      <c r="D107" s="55" t="s">
        <v>151</v>
      </c>
      <c r="E107" s="102" t="s">
        <v>31</v>
      </c>
      <c r="F107" s="66"/>
      <c r="G107" s="61"/>
    </row>
    <row r="108" spans="1:7" ht="33">
      <c r="A108" s="52">
        <v>99</v>
      </c>
      <c r="B108" s="59" t="s">
        <v>168</v>
      </c>
      <c r="C108" s="60" t="s">
        <v>168</v>
      </c>
      <c r="D108" s="55" t="s">
        <v>151</v>
      </c>
      <c r="E108" s="102" t="s">
        <v>31</v>
      </c>
      <c r="F108" s="66"/>
      <c r="G108" s="61"/>
    </row>
    <row r="109" spans="1:7" ht="33">
      <c r="A109" s="52">
        <v>100</v>
      </c>
      <c r="B109" s="59" t="s">
        <v>169</v>
      </c>
      <c r="C109" s="60" t="s">
        <v>169</v>
      </c>
      <c r="D109" s="55" t="s">
        <v>151</v>
      </c>
      <c r="E109" s="102" t="s">
        <v>31</v>
      </c>
      <c r="F109" s="66"/>
      <c r="G109" s="61"/>
    </row>
    <row r="110" spans="1:7" ht="33">
      <c r="A110" s="52">
        <v>101</v>
      </c>
      <c r="B110" s="59" t="s">
        <v>170</v>
      </c>
      <c r="C110" s="60" t="s">
        <v>170</v>
      </c>
      <c r="D110" s="55" t="s">
        <v>151</v>
      </c>
      <c r="E110" s="102" t="s">
        <v>31</v>
      </c>
      <c r="F110" s="66"/>
      <c r="G110" s="61"/>
    </row>
    <row r="111" spans="1:7" ht="33">
      <c r="A111" s="52">
        <v>102</v>
      </c>
      <c r="B111" s="59" t="s">
        <v>171</v>
      </c>
      <c r="C111" s="60" t="s">
        <v>171</v>
      </c>
      <c r="D111" s="55" t="s">
        <v>151</v>
      </c>
      <c r="E111" s="102" t="s">
        <v>31</v>
      </c>
      <c r="F111" s="66"/>
      <c r="G111" s="61"/>
    </row>
    <row r="112" spans="1:7" ht="33">
      <c r="A112" s="52">
        <v>103</v>
      </c>
      <c r="B112" s="59" t="s">
        <v>172</v>
      </c>
      <c r="C112" s="60" t="s">
        <v>172</v>
      </c>
      <c r="D112" s="55" t="s">
        <v>151</v>
      </c>
      <c r="E112" s="102" t="s">
        <v>31</v>
      </c>
      <c r="F112" s="66"/>
      <c r="G112" s="61"/>
    </row>
    <row r="113" spans="1:7" ht="33">
      <c r="A113" s="52">
        <v>104</v>
      </c>
      <c r="B113" s="59" t="s">
        <v>173</v>
      </c>
      <c r="C113" s="60" t="s">
        <v>173</v>
      </c>
      <c r="D113" s="55" t="s">
        <v>151</v>
      </c>
      <c r="E113" s="102" t="s">
        <v>31</v>
      </c>
      <c r="F113" s="66"/>
      <c r="G113" s="61"/>
    </row>
    <row r="114" spans="1:7" ht="33">
      <c r="A114" s="52">
        <v>105</v>
      </c>
      <c r="B114" s="59" t="s">
        <v>174</v>
      </c>
      <c r="C114" s="60" t="s">
        <v>174</v>
      </c>
      <c r="D114" s="55" t="s">
        <v>151</v>
      </c>
      <c r="E114" s="102" t="s">
        <v>31</v>
      </c>
      <c r="F114" s="66"/>
      <c r="G114" s="61"/>
    </row>
    <row r="115" spans="1:7" ht="33">
      <c r="A115" s="52">
        <v>106</v>
      </c>
      <c r="B115" s="59" t="s">
        <v>175</v>
      </c>
      <c r="C115" s="60" t="s">
        <v>175</v>
      </c>
      <c r="D115" s="55" t="s">
        <v>151</v>
      </c>
      <c r="E115" s="102" t="s">
        <v>31</v>
      </c>
      <c r="F115" s="66"/>
      <c r="G115" s="61"/>
    </row>
    <row r="116" spans="1:7" ht="49.5">
      <c r="A116" s="52">
        <v>107</v>
      </c>
      <c r="B116" s="59" t="s">
        <v>176</v>
      </c>
      <c r="C116" s="63" t="s">
        <v>176</v>
      </c>
      <c r="D116" s="55" t="s">
        <v>28</v>
      </c>
      <c r="E116" s="102" t="s">
        <v>8</v>
      </c>
      <c r="F116" s="57" t="s">
        <v>177</v>
      </c>
      <c r="G116" s="58" t="s">
        <v>178</v>
      </c>
    </row>
    <row r="117" spans="1:7" ht="16.5">
      <c r="A117" s="52">
        <v>108</v>
      </c>
      <c r="B117" s="59" t="s">
        <v>179</v>
      </c>
      <c r="C117" s="60" t="s">
        <v>179</v>
      </c>
      <c r="D117" s="55" t="s">
        <v>28</v>
      </c>
      <c r="E117" s="102" t="s">
        <v>9</v>
      </c>
      <c r="F117" s="55"/>
      <c r="G117" s="61"/>
    </row>
    <row r="118" spans="1:7" ht="16.5">
      <c r="A118" s="65" t="s">
        <v>180</v>
      </c>
      <c r="B118" s="59" t="s">
        <v>181</v>
      </c>
      <c r="C118" s="60" t="s">
        <v>181</v>
      </c>
      <c r="D118" s="55" t="s">
        <v>28</v>
      </c>
      <c r="E118" s="102" t="s">
        <v>9</v>
      </c>
      <c r="F118" s="66"/>
      <c r="G118" s="61"/>
    </row>
    <row r="119" spans="1:7" ht="16.5">
      <c r="A119" s="65" t="s">
        <v>182</v>
      </c>
      <c r="B119" s="59" t="s">
        <v>183</v>
      </c>
      <c r="C119" s="60" t="s">
        <v>183</v>
      </c>
      <c r="D119" s="55" t="s">
        <v>28</v>
      </c>
      <c r="E119" s="102" t="s">
        <v>9</v>
      </c>
      <c r="F119" s="66"/>
      <c r="G119" s="61"/>
    </row>
    <row r="120" spans="1:7" ht="33">
      <c r="A120" s="52">
        <v>109</v>
      </c>
      <c r="B120" s="59" t="s">
        <v>184</v>
      </c>
      <c r="C120" s="60" t="s">
        <v>184</v>
      </c>
      <c r="D120" s="55" t="s">
        <v>28</v>
      </c>
      <c r="E120" s="102" t="s">
        <v>31</v>
      </c>
      <c r="F120" s="66"/>
      <c r="G120" s="64"/>
    </row>
    <row r="121" spans="1:7" ht="16.5">
      <c r="A121" s="52">
        <v>110</v>
      </c>
      <c r="B121" s="59" t="s">
        <v>185</v>
      </c>
      <c r="C121" s="60" t="s">
        <v>185</v>
      </c>
      <c r="D121" s="55" t="s">
        <v>28</v>
      </c>
      <c r="E121" s="102" t="s">
        <v>9</v>
      </c>
      <c r="F121" s="55"/>
      <c r="G121" s="61"/>
    </row>
    <row r="122" spans="1:7" ht="33">
      <c r="A122" s="52">
        <v>111</v>
      </c>
      <c r="B122" s="59" t="s">
        <v>186</v>
      </c>
      <c r="C122" s="60" t="s">
        <v>186</v>
      </c>
      <c r="D122" s="55" t="s">
        <v>28</v>
      </c>
      <c r="E122" s="102" t="s">
        <v>10</v>
      </c>
      <c r="F122" s="55"/>
      <c r="G122" s="64" t="s">
        <v>187</v>
      </c>
    </row>
    <row r="123" spans="1:7" ht="33">
      <c r="A123" s="52">
        <v>112</v>
      </c>
      <c r="B123" s="59" t="s">
        <v>188</v>
      </c>
      <c r="C123" s="60" t="s">
        <v>188</v>
      </c>
      <c r="D123" s="55" t="s">
        <v>28</v>
      </c>
      <c r="E123" s="102" t="s">
        <v>10</v>
      </c>
      <c r="F123" s="55"/>
      <c r="G123" s="64" t="s">
        <v>187</v>
      </c>
    </row>
    <row r="124" spans="1:7" ht="33">
      <c r="A124" s="52">
        <v>113</v>
      </c>
      <c r="B124" s="59" t="s">
        <v>189</v>
      </c>
      <c r="C124" s="60" t="s">
        <v>189</v>
      </c>
      <c r="D124" s="55" t="s">
        <v>99</v>
      </c>
      <c r="E124" s="102" t="s">
        <v>31</v>
      </c>
      <c r="F124" s="66"/>
      <c r="G124" s="61"/>
    </row>
    <row r="125" spans="1:7" ht="33">
      <c r="A125" s="52">
        <v>114</v>
      </c>
      <c r="B125" s="59" t="s">
        <v>190</v>
      </c>
      <c r="C125" s="60" t="s">
        <v>190</v>
      </c>
      <c r="D125" s="55" t="s">
        <v>99</v>
      </c>
      <c r="E125" s="102" t="s">
        <v>31</v>
      </c>
      <c r="F125" s="66"/>
      <c r="G125" s="61"/>
    </row>
    <row r="126" spans="1:7" ht="33">
      <c r="A126" s="52">
        <v>115</v>
      </c>
      <c r="B126" s="59" t="s">
        <v>191</v>
      </c>
      <c r="C126" s="60" t="s">
        <v>191</v>
      </c>
      <c r="D126" s="55" t="s">
        <v>99</v>
      </c>
      <c r="E126" s="102" t="s">
        <v>31</v>
      </c>
      <c r="F126" s="66"/>
      <c r="G126" s="61"/>
    </row>
    <row r="127" spans="1:7" ht="33">
      <c r="A127" s="52">
        <v>116</v>
      </c>
      <c r="B127" s="59" t="s">
        <v>192</v>
      </c>
      <c r="C127" s="60" t="s">
        <v>192</v>
      </c>
      <c r="D127" s="55" t="s">
        <v>99</v>
      </c>
      <c r="E127" s="102" t="s">
        <v>31</v>
      </c>
      <c r="F127" s="66"/>
      <c r="G127" s="61"/>
    </row>
    <row r="128" spans="1:7" ht="33">
      <c r="A128" s="52">
        <v>117</v>
      </c>
      <c r="B128" s="59" t="s">
        <v>193</v>
      </c>
      <c r="C128" s="60" t="s">
        <v>193</v>
      </c>
      <c r="D128" s="55" t="s">
        <v>99</v>
      </c>
      <c r="E128" s="102" t="s">
        <v>31</v>
      </c>
      <c r="F128" s="66"/>
      <c r="G128" s="61"/>
    </row>
    <row r="129" spans="1:7" ht="49.5">
      <c r="A129" s="52">
        <v>118</v>
      </c>
      <c r="B129" s="59" t="s">
        <v>194</v>
      </c>
      <c r="C129" s="63" t="s">
        <v>194</v>
      </c>
      <c r="D129" s="55" t="s">
        <v>99</v>
      </c>
      <c r="E129" s="103" t="s">
        <v>8</v>
      </c>
      <c r="F129" s="57"/>
      <c r="G129" s="58" t="s">
        <v>195</v>
      </c>
    </row>
    <row r="130" spans="1:7" ht="33">
      <c r="A130" s="52">
        <v>119</v>
      </c>
      <c r="B130" s="59" t="s">
        <v>196</v>
      </c>
      <c r="C130" s="60" t="s">
        <v>196</v>
      </c>
      <c r="D130" s="55" t="s">
        <v>197</v>
      </c>
      <c r="E130" s="102" t="s">
        <v>31</v>
      </c>
      <c r="F130" s="66"/>
      <c r="G130" s="61"/>
    </row>
    <row r="131" spans="1:7" ht="33">
      <c r="A131" s="52">
        <v>120</v>
      </c>
      <c r="B131" s="59" t="s">
        <v>198</v>
      </c>
      <c r="C131" s="60" t="s">
        <v>198</v>
      </c>
      <c r="D131" s="55" t="s">
        <v>99</v>
      </c>
      <c r="E131" s="103" t="s">
        <v>31</v>
      </c>
      <c r="F131" s="66"/>
      <c r="G131" s="64"/>
    </row>
    <row r="132" spans="1:7" ht="33">
      <c r="A132" s="52">
        <v>121</v>
      </c>
      <c r="B132" s="59" t="s">
        <v>199</v>
      </c>
      <c r="C132" s="60" t="s">
        <v>199</v>
      </c>
      <c r="D132" s="55" t="s">
        <v>99</v>
      </c>
      <c r="E132" s="103" t="s">
        <v>31</v>
      </c>
      <c r="F132" s="66"/>
      <c r="G132" s="64"/>
    </row>
    <row r="133" spans="1:7" ht="33">
      <c r="A133" s="52">
        <v>122</v>
      </c>
      <c r="B133" s="59" t="s">
        <v>200</v>
      </c>
      <c r="C133" s="60" t="s">
        <v>200</v>
      </c>
      <c r="D133" s="55" t="s">
        <v>99</v>
      </c>
      <c r="E133" s="103" t="s">
        <v>31</v>
      </c>
      <c r="F133" s="66"/>
      <c r="G133" s="64"/>
    </row>
    <row r="134" spans="1:7" ht="33">
      <c r="A134" s="52">
        <v>123</v>
      </c>
      <c r="B134" s="59" t="s">
        <v>201</v>
      </c>
      <c r="C134" s="60" t="s">
        <v>201</v>
      </c>
      <c r="D134" s="55" t="s">
        <v>99</v>
      </c>
      <c r="E134" s="103" t="s">
        <v>31</v>
      </c>
      <c r="F134" s="66"/>
      <c r="G134" s="64"/>
    </row>
    <row r="135" spans="1:7" ht="33">
      <c r="A135" s="52">
        <v>124</v>
      </c>
      <c r="B135" s="59" t="s">
        <v>202</v>
      </c>
      <c r="C135" s="60" t="s">
        <v>202</v>
      </c>
      <c r="D135" s="55" t="s">
        <v>99</v>
      </c>
      <c r="E135" s="103" t="s">
        <v>31</v>
      </c>
      <c r="F135" s="66"/>
      <c r="G135" s="64"/>
    </row>
    <row r="136" spans="1:7" ht="33">
      <c r="A136" s="52">
        <v>125</v>
      </c>
      <c r="B136" s="59" t="s">
        <v>203</v>
      </c>
      <c r="C136" s="60" t="s">
        <v>203</v>
      </c>
      <c r="D136" s="55" t="s">
        <v>99</v>
      </c>
      <c r="E136" s="102" t="s">
        <v>31</v>
      </c>
      <c r="F136" s="66"/>
      <c r="G136" s="61"/>
    </row>
    <row r="137" spans="1:7" ht="33">
      <c r="A137" s="52">
        <v>126</v>
      </c>
      <c r="B137" s="59" t="s">
        <v>204</v>
      </c>
      <c r="C137" s="60" t="s">
        <v>204</v>
      </c>
      <c r="D137" s="55" t="s">
        <v>99</v>
      </c>
      <c r="E137" s="102" t="s">
        <v>31</v>
      </c>
      <c r="F137" s="66"/>
      <c r="G137" s="61"/>
    </row>
    <row r="138" spans="1:7" ht="33">
      <c r="A138" s="52">
        <v>127</v>
      </c>
      <c r="B138" s="59" t="s">
        <v>205</v>
      </c>
      <c r="C138" s="60" t="s">
        <v>205</v>
      </c>
      <c r="D138" s="55" t="s">
        <v>99</v>
      </c>
      <c r="E138" s="102" t="s">
        <v>31</v>
      </c>
      <c r="F138" s="66"/>
      <c r="G138" s="61"/>
    </row>
    <row r="139" spans="1:7" ht="33">
      <c r="A139" s="52">
        <v>128</v>
      </c>
      <c r="B139" s="59" t="s">
        <v>206</v>
      </c>
      <c r="C139" s="60" t="s">
        <v>206</v>
      </c>
      <c r="D139" s="55" t="s">
        <v>99</v>
      </c>
      <c r="E139" s="102" t="s">
        <v>31</v>
      </c>
      <c r="F139" s="66"/>
      <c r="G139" s="61"/>
    </row>
    <row r="140" spans="1:7" ht="33">
      <c r="A140" s="52">
        <v>129</v>
      </c>
      <c r="B140" s="59" t="s">
        <v>207</v>
      </c>
      <c r="C140" s="60" t="s">
        <v>207</v>
      </c>
      <c r="D140" s="55" t="s">
        <v>99</v>
      </c>
      <c r="E140" s="102" t="s">
        <v>31</v>
      </c>
      <c r="F140" s="66"/>
      <c r="G140" s="61"/>
    </row>
    <row r="141" spans="1:7" ht="33">
      <c r="A141" s="52">
        <v>130</v>
      </c>
      <c r="B141" s="59" t="s">
        <v>208</v>
      </c>
      <c r="C141" s="60" t="s">
        <v>208</v>
      </c>
      <c r="D141" s="55" t="s">
        <v>99</v>
      </c>
      <c r="E141" s="102" t="s">
        <v>31</v>
      </c>
      <c r="F141" s="66"/>
      <c r="G141" s="61"/>
    </row>
    <row r="142" spans="1:7" ht="34.5">
      <c r="A142" s="52">
        <v>131</v>
      </c>
      <c r="B142" s="62" t="s">
        <v>209</v>
      </c>
      <c r="C142" s="63" t="s">
        <v>209</v>
      </c>
      <c r="D142" s="55" t="s">
        <v>99</v>
      </c>
      <c r="E142" s="103" t="s">
        <v>9</v>
      </c>
      <c r="F142" s="57"/>
      <c r="G142" s="56"/>
    </row>
    <row r="143" spans="1:7" ht="33">
      <c r="A143" s="52">
        <v>132</v>
      </c>
      <c r="B143" s="59" t="s">
        <v>210</v>
      </c>
      <c r="C143" s="60" t="s">
        <v>210</v>
      </c>
      <c r="D143" s="55" t="s">
        <v>99</v>
      </c>
      <c r="E143" s="102" t="s">
        <v>31</v>
      </c>
      <c r="F143" s="66"/>
      <c r="G143" s="61"/>
    </row>
    <row r="144" spans="1:7" ht="33">
      <c r="A144" s="52">
        <v>133</v>
      </c>
      <c r="B144" s="59" t="s">
        <v>211</v>
      </c>
      <c r="C144" s="60" t="s">
        <v>211</v>
      </c>
      <c r="D144" s="55" t="s">
        <v>99</v>
      </c>
      <c r="E144" s="102" t="s">
        <v>31</v>
      </c>
      <c r="F144" s="66"/>
      <c r="G144" s="61"/>
    </row>
    <row r="145" spans="1:7" ht="33">
      <c r="A145" s="52">
        <v>134</v>
      </c>
      <c r="B145" s="59" t="s">
        <v>212</v>
      </c>
      <c r="C145" s="60" t="s">
        <v>212</v>
      </c>
      <c r="D145" s="55" t="s">
        <v>99</v>
      </c>
      <c r="E145" s="102" t="s">
        <v>31</v>
      </c>
      <c r="F145" s="66"/>
      <c r="G145" s="61"/>
    </row>
    <row r="146" spans="1:7" ht="33">
      <c r="A146" s="52">
        <v>135</v>
      </c>
      <c r="B146" s="59" t="s">
        <v>213</v>
      </c>
      <c r="C146" s="60" t="s">
        <v>213</v>
      </c>
      <c r="D146" s="55" t="s">
        <v>214</v>
      </c>
      <c r="E146" s="102" t="s">
        <v>31</v>
      </c>
      <c r="F146" s="66"/>
      <c r="G146" s="61"/>
    </row>
    <row r="147" spans="1:7" ht="33">
      <c r="A147" s="52">
        <v>136</v>
      </c>
      <c r="B147" s="59" t="s">
        <v>215</v>
      </c>
      <c r="C147" s="60" t="s">
        <v>215</v>
      </c>
      <c r="D147" s="55" t="s">
        <v>214</v>
      </c>
      <c r="E147" s="102" t="s">
        <v>31</v>
      </c>
      <c r="F147" s="66"/>
      <c r="G147" s="61"/>
    </row>
    <row r="148" spans="1:7" ht="33">
      <c r="A148" s="52">
        <v>137</v>
      </c>
      <c r="B148" s="59" t="s">
        <v>216</v>
      </c>
      <c r="C148" s="60" t="s">
        <v>216</v>
      </c>
      <c r="D148" s="55" t="s">
        <v>214</v>
      </c>
      <c r="E148" s="102" t="s">
        <v>31</v>
      </c>
      <c r="F148" s="66"/>
      <c r="G148" s="61"/>
    </row>
    <row r="149" spans="1:7" ht="33">
      <c r="A149" s="52">
        <v>138</v>
      </c>
      <c r="B149" s="59" t="s">
        <v>217</v>
      </c>
      <c r="C149" s="60" t="s">
        <v>217</v>
      </c>
      <c r="D149" s="55" t="s">
        <v>214</v>
      </c>
      <c r="E149" s="102" t="s">
        <v>31</v>
      </c>
      <c r="F149" s="66"/>
      <c r="G149" s="61"/>
    </row>
    <row r="150" spans="1:7" ht="33">
      <c r="A150" s="52">
        <v>139</v>
      </c>
      <c r="B150" s="59" t="s">
        <v>218</v>
      </c>
      <c r="C150" s="60" t="s">
        <v>218</v>
      </c>
      <c r="D150" s="55" t="s">
        <v>214</v>
      </c>
      <c r="E150" s="102" t="s">
        <v>31</v>
      </c>
      <c r="F150" s="66"/>
      <c r="G150" s="61"/>
    </row>
    <row r="151" spans="1:7" ht="33">
      <c r="A151" s="52">
        <v>140</v>
      </c>
      <c r="B151" s="59" t="s">
        <v>219</v>
      </c>
      <c r="C151" s="60" t="s">
        <v>219</v>
      </c>
      <c r="D151" s="55" t="s">
        <v>220</v>
      </c>
      <c r="E151" s="102" t="s">
        <v>31</v>
      </c>
      <c r="F151" s="66"/>
      <c r="G151" s="61"/>
    </row>
    <row r="152" spans="1:7" ht="33">
      <c r="A152" s="52">
        <v>141</v>
      </c>
      <c r="B152" s="59" t="s">
        <v>221</v>
      </c>
      <c r="C152" s="60" t="s">
        <v>221</v>
      </c>
      <c r="D152" s="55" t="s">
        <v>220</v>
      </c>
      <c r="E152" s="102" t="s">
        <v>31</v>
      </c>
      <c r="F152" s="66"/>
      <c r="G152" s="61"/>
    </row>
    <row r="153" spans="1:7" ht="33">
      <c r="A153" s="52">
        <v>142</v>
      </c>
      <c r="B153" s="59" t="s">
        <v>222</v>
      </c>
      <c r="C153" s="60" t="s">
        <v>222</v>
      </c>
      <c r="D153" s="55" t="s">
        <v>223</v>
      </c>
      <c r="E153" s="102" t="s">
        <v>31</v>
      </c>
      <c r="F153" s="66"/>
      <c r="G153" s="61"/>
    </row>
    <row r="154" spans="1:7" ht="33">
      <c r="A154" s="52">
        <v>143</v>
      </c>
      <c r="B154" s="59" t="s">
        <v>224</v>
      </c>
      <c r="C154" s="60" t="s">
        <v>224</v>
      </c>
      <c r="D154" s="55" t="s">
        <v>223</v>
      </c>
      <c r="E154" s="102" t="s">
        <v>31</v>
      </c>
      <c r="F154" s="66"/>
      <c r="G154" s="61"/>
    </row>
    <row r="155" spans="1:7" ht="33">
      <c r="A155" s="52">
        <v>144</v>
      </c>
      <c r="B155" s="59" t="s">
        <v>225</v>
      </c>
      <c r="C155" s="60" t="s">
        <v>225</v>
      </c>
      <c r="D155" s="55" t="s">
        <v>226</v>
      </c>
      <c r="E155" s="102" t="s">
        <v>31</v>
      </c>
      <c r="F155" s="66"/>
      <c r="G155" s="61"/>
    </row>
    <row r="156" spans="1:7" ht="33">
      <c r="A156" s="52">
        <v>145</v>
      </c>
      <c r="B156" s="59" t="s">
        <v>227</v>
      </c>
      <c r="C156" s="60" t="s">
        <v>227</v>
      </c>
      <c r="D156" s="55" t="s">
        <v>226</v>
      </c>
      <c r="E156" s="102" t="s">
        <v>31</v>
      </c>
      <c r="F156" s="66"/>
      <c r="G156" s="61"/>
    </row>
    <row r="157" spans="1:7" ht="33">
      <c r="A157" s="52">
        <v>146</v>
      </c>
      <c r="B157" s="59" t="s">
        <v>228</v>
      </c>
      <c r="C157" s="60" t="s">
        <v>228</v>
      </c>
      <c r="D157" s="55" t="s">
        <v>226</v>
      </c>
      <c r="E157" s="102" t="s">
        <v>31</v>
      </c>
      <c r="F157" s="66"/>
      <c r="G157" s="61"/>
    </row>
    <row r="158" spans="1:7" ht="33">
      <c r="A158" s="52">
        <v>147</v>
      </c>
      <c r="B158" s="59" t="s">
        <v>229</v>
      </c>
      <c r="C158" s="60" t="s">
        <v>229</v>
      </c>
      <c r="D158" s="55" t="s">
        <v>226</v>
      </c>
      <c r="E158" s="102" t="s">
        <v>31</v>
      </c>
      <c r="F158" s="66"/>
      <c r="G158" s="61"/>
    </row>
    <row r="159" spans="1:7" ht="33">
      <c r="A159" s="52">
        <v>148</v>
      </c>
      <c r="B159" s="59" t="s">
        <v>230</v>
      </c>
      <c r="C159" s="60" t="s">
        <v>230</v>
      </c>
      <c r="D159" s="55" t="s">
        <v>231</v>
      </c>
      <c r="E159" s="103" t="s">
        <v>10</v>
      </c>
      <c r="F159" s="66"/>
      <c r="G159" s="64"/>
    </row>
    <row r="160" spans="1:7" ht="33">
      <c r="A160" s="52">
        <v>149</v>
      </c>
      <c r="B160" s="59" t="s">
        <v>232</v>
      </c>
      <c r="C160" s="60" t="s">
        <v>232</v>
      </c>
      <c r="D160" s="55" t="s">
        <v>87</v>
      </c>
      <c r="E160" s="103" t="s">
        <v>31</v>
      </c>
      <c r="F160" s="66"/>
      <c r="G160" s="64"/>
    </row>
    <row r="161" spans="1:7" ht="33">
      <c r="A161" s="52">
        <v>150</v>
      </c>
      <c r="B161" s="59" t="s">
        <v>233</v>
      </c>
      <c r="C161" s="60" t="s">
        <v>233</v>
      </c>
      <c r="D161" s="55" t="s">
        <v>87</v>
      </c>
      <c r="E161" s="103" t="s">
        <v>31</v>
      </c>
      <c r="F161" s="66"/>
      <c r="G161" s="64"/>
    </row>
    <row r="162" spans="1:7" ht="33">
      <c r="A162" s="52">
        <v>151</v>
      </c>
      <c r="B162" s="59" t="s">
        <v>234</v>
      </c>
      <c r="C162" s="60" t="s">
        <v>234</v>
      </c>
      <c r="D162" s="55" t="s">
        <v>87</v>
      </c>
      <c r="E162" s="102" t="s">
        <v>31</v>
      </c>
      <c r="F162" s="66"/>
      <c r="G162" s="61"/>
    </row>
    <row r="163" spans="1:7" ht="33">
      <c r="A163" s="52">
        <v>152</v>
      </c>
      <c r="B163" s="59" t="s">
        <v>235</v>
      </c>
      <c r="C163" s="60" t="s">
        <v>235</v>
      </c>
      <c r="D163" s="55" t="s">
        <v>151</v>
      </c>
      <c r="E163" s="102" t="s">
        <v>31</v>
      </c>
      <c r="F163" s="66"/>
      <c r="G163" s="61"/>
    </row>
    <row r="164" spans="1:7" ht="33">
      <c r="A164" s="52">
        <v>153</v>
      </c>
      <c r="B164" s="59" t="s">
        <v>236</v>
      </c>
      <c r="C164" s="60" t="s">
        <v>236</v>
      </c>
      <c r="D164" s="55" t="s">
        <v>151</v>
      </c>
      <c r="E164" s="102" t="s">
        <v>31</v>
      </c>
      <c r="F164" s="66"/>
      <c r="G164" s="61"/>
    </row>
    <row r="165" spans="1:7" ht="33">
      <c r="A165" s="52">
        <v>154</v>
      </c>
      <c r="B165" s="59" t="s">
        <v>237</v>
      </c>
      <c r="C165" s="60" t="s">
        <v>237</v>
      </c>
      <c r="D165" s="55" t="s">
        <v>151</v>
      </c>
      <c r="E165" s="102" t="s">
        <v>31</v>
      </c>
      <c r="F165" s="66"/>
      <c r="G165" s="61"/>
    </row>
    <row r="166" spans="1:7" ht="33">
      <c r="A166" s="52">
        <v>155</v>
      </c>
      <c r="B166" s="59" t="s">
        <v>238</v>
      </c>
      <c r="C166" s="60" t="s">
        <v>238</v>
      </c>
      <c r="D166" s="55" t="s">
        <v>151</v>
      </c>
      <c r="E166" s="102" t="s">
        <v>31</v>
      </c>
      <c r="F166" s="66"/>
      <c r="G166" s="61"/>
    </row>
    <row r="167" spans="1:7" ht="33">
      <c r="A167" s="52">
        <v>156</v>
      </c>
      <c r="B167" s="59" t="s">
        <v>239</v>
      </c>
      <c r="C167" s="60" t="s">
        <v>239</v>
      </c>
      <c r="D167" s="55" t="s">
        <v>151</v>
      </c>
      <c r="E167" s="102" t="s">
        <v>31</v>
      </c>
      <c r="F167" s="66"/>
      <c r="G167" s="61"/>
    </row>
    <row r="168" spans="1:7" ht="33">
      <c r="A168" s="52">
        <v>157</v>
      </c>
      <c r="B168" s="59" t="s">
        <v>240</v>
      </c>
      <c r="C168" s="60" t="s">
        <v>240</v>
      </c>
      <c r="D168" s="55" t="s">
        <v>151</v>
      </c>
      <c r="E168" s="102" t="s">
        <v>31</v>
      </c>
      <c r="F168" s="66"/>
      <c r="G168" s="61"/>
    </row>
    <row r="169" spans="1:7" ht="33">
      <c r="A169" s="52">
        <v>158</v>
      </c>
      <c r="B169" s="59" t="s">
        <v>241</v>
      </c>
      <c r="C169" s="60" t="s">
        <v>241</v>
      </c>
      <c r="D169" s="55" t="s">
        <v>151</v>
      </c>
      <c r="E169" s="102" t="s">
        <v>31</v>
      </c>
      <c r="F169" s="66"/>
      <c r="G169" s="61"/>
    </row>
    <row r="170" spans="1:7" ht="33">
      <c r="A170" s="52">
        <v>159</v>
      </c>
      <c r="B170" s="59" t="s">
        <v>242</v>
      </c>
      <c r="C170" s="60" t="s">
        <v>242</v>
      </c>
      <c r="D170" s="55" t="s">
        <v>151</v>
      </c>
      <c r="E170" s="102" t="s">
        <v>31</v>
      </c>
      <c r="F170" s="66"/>
      <c r="G170" s="61"/>
    </row>
    <row r="171" spans="1:7" ht="33">
      <c r="A171" s="52">
        <v>160</v>
      </c>
      <c r="B171" s="59" t="s">
        <v>243</v>
      </c>
      <c r="C171" s="60" t="s">
        <v>243</v>
      </c>
      <c r="D171" s="55" t="s">
        <v>151</v>
      </c>
      <c r="E171" s="102" t="s">
        <v>31</v>
      </c>
      <c r="F171" s="66"/>
      <c r="G171" s="61"/>
    </row>
    <row r="172" spans="1:7" ht="33">
      <c r="A172" s="52">
        <v>161</v>
      </c>
      <c r="B172" s="59" t="s">
        <v>244</v>
      </c>
      <c r="C172" s="60" t="s">
        <v>244</v>
      </c>
      <c r="D172" s="55" t="s">
        <v>151</v>
      </c>
      <c r="E172" s="102" t="s">
        <v>31</v>
      </c>
      <c r="F172" s="66"/>
      <c r="G172" s="61"/>
    </row>
    <row r="173" spans="1:7" ht="33">
      <c r="A173" s="52">
        <v>162</v>
      </c>
      <c r="B173" s="59" t="s">
        <v>245</v>
      </c>
      <c r="C173" s="60" t="s">
        <v>245</v>
      </c>
      <c r="D173" s="55" t="s">
        <v>151</v>
      </c>
      <c r="E173" s="102" t="s">
        <v>31</v>
      </c>
      <c r="F173" s="66"/>
      <c r="G173" s="61"/>
    </row>
    <row r="174" spans="1:7" ht="33">
      <c r="A174" s="52">
        <v>163</v>
      </c>
      <c r="B174" s="59" t="s">
        <v>246</v>
      </c>
      <c r="C174" s="60" t="s">
        <v>246</v>
      </c>
      <c r="D174" s="55" t="s">
        <v>151</v>
      </c>
      <c r="E174" s="102" t="s">
        <v>31</v>
      </c>
      <c r="F174" s="66"/>
      <c r="G174" s="61"/>
    </row>
    <row r="175" spans="1:7" ht="33">
      <c r="A175" s="52">
        <v>164</v>
      </c>
      <c r="B175" s="59" t="s">
        <v>247</v>
      </c>
      <c r="C175" s="60" t="s">
        <v>247</v>
      </c>
      <c r="D175" s="55" t="s">
        <v>151</v>
      </c>
      <c r="E175" s="102" t="s">
        <v>31</v>
      </c>
      <c r="F175" s="66"/>
      <c r="G175" s="61"/>
    </row>
    <row r="176" spans="1:7" ht="33">
      <c r="A176" s="52">
        <v>165</v>
      </c>
      <c r="B176" s="59" t="s">
        <v>248</v>
      </c>
      <c r="C176" s="60" t="s">
        <v>248</v>
      </c>
      <c r="D176" s="55" t="s">
        <v>151</v>
      </c>
      <c r="E176" s="102" t="s">
        <v>31</v>
      </c>
      <c r="F176" s="66"/>
      <c r="G176" s="61"/>
    </row>
    <row r="177" spans="1:7">
      <c r="A177" s="52">
        <v>166</v>
      </c>
      <c r="B177" s="62" t="s">
        <v>249</v>
      </c>
      <c r="C177" s="63" t="s">
        <v>249</v>
      </c>
      <c r="D177" s="55" t="s">
        <v>28</v>
      </c>
      <c r="E177" s="102" t="s">
        <v>9</v>
      </c>
      <c r="F177" s="57"/>
      <c r="G177" s="56"/>
    </row>
    <row r="178" spans="1:7">
      <c r="A178" s="52">
        <v>167</v>
      </c>
      <c r="B178" s="62" t="s">
        <v>250</v>
      </c>
      <c r="C178" s="63" t="s">
        <v>250</v>
      </c>
      <c r="D178" s="55" t="s">
        <v>28</v>
      </c>
      <c r="E178" s="102" t="s">
        <v>9</v>
      </c>
      <c r="F178" s="57"/>
      <c r="G178" s="56"/>
    </row>
    <row r="179" spans="1:7">
      <c r="A179" s="52">
        <v>168</v>
      </c>
      <c r="B179" s="62" t="s">
        <v>251</v>
      </c>
      <c r="C179" s="63" t="s">
        <v>251</v>
      </c>
      <c r="D179" s="55" t="s">
        <v>28</v>
      </c>
      <c r="E179" s="102" t="s">
        <v>9</v>
      </c>
      <c r="F179" s="57"/>
      <c r="G179" s="56"/>
    </row>
    <row r="180" spans="1:7">
      <c r="A180" s="52">
        <v>169</v>
      </c>
      <c r="B180" s="62" t="s">
        <v>252</v>
      </c>
      <c r="C180" s="63" t="s">
        <v>252</v>
      </c>
      <c r="D180" s="55" t="s">
        <v>28</v>
      </c>
      <c r="E180" s="102" t="s">
        <v>9</v>
      </c>
      <c r="F180" s="57"/>
      <c r="G180" s="56"/>
    </row>
    <row r="181" spans="1:7">
      <c r="A181" s="52">
        <v>170</v>
      </c>
      <c r="B181" s="62" t="s">
        <v>253</v>
      </c>
      <c r="C181" s="63" t="s">
        <v>253</v>
      </c>
      <c r="D181" s="55" t="s">
        <v>28</v>
      </c>
      <c r="E181" s="102" t="s">
        <v>9</v>
      </c>
      <c r="F181" s="57"/>
      <c r="G181" s="56"/>
    </row>
    <row r="182" spans="1:7">
      <c r="A182" s="52">
        <v>171</v>
      </c>
      <c r="B182" s="62" t="s">
        <v>254</v>
      </c>
      <c r="C182" s="63" t="s">
        <v>254</v>
      </c>
      <c r="D182" s="55" t="s">
        <v>28</v>
      </c>
      <c r="E182" s="102" t="s">
        <v>9</v>
      </c>
      <c r="F182" s="57"/>
      <c r="G182" s="56"/>
    </row>
    <row r="183" spans="1:7">
      <c r="A183" s="52">
        <v>172</v>
      </c>
      <c r="B183" s="62" t="s">
        <v>255</v>
      </c>
      <c r="C183" s="63" t="s">
        <v>255</v>
      </c>
      <c r="D183" s="55" t="s">
        <v>28</v>
      </c>
      <c r="E183" s="102" t="s">
        <v>9</v>
      </c>
      <c r="F183" s="57"/>
      <c r="G183" s="56"/>
    </row>
    <row r="184" spans="1:7">
      <c r="A184" s="52">
        <v>173</v>
      </c>
      <c r="B184" s="62" t="s">
        <v>256</v>
      </c>
      <c r="C184" s="63" t="s">
        <v>256</v>
      </c>
      <c r="D184" s="55" t="s">
        <v>28</v>
      </c>
      <c r="E184" s="102" t="s">
        <v>9</v>
      </c>
      <c r="F184" s="57"/>
      <c r="G184" s="56"/>
    </row>
    <row r="185" spans="1:7" ht="33">
      <c r="A185" s="52">
        <v>174</v>
      </c>
      <c r="B185" s="59" t="s">
        <v>257</v>
      </c>
      <c r="C185" s="60" t="s">
        <v>257</v>
      </c>
      <c r="D185" s="55" t="s">
        <v>28</v>
      </c>
      <c r="E185" s="102" t="s">
        <v>10</v>
      </c>
      <c r="F185" s="55"/>
      <c r="G185" s="64" t="s">
        <v>258</v>
      </c>
    </row>
    <row r="186" spans="1:7">
      <c r="A186" s="52">
        <v>175</v>
      </c>
      <c r="B186" s="62" t="s">
        <v>259</v>
      </c>
      <c r="C186" s="63" t="s">
        <v>259</v>
      </c>
      <c r="D186" s="55" t="s">
        <v>28</v>
      </c>
      <c r="E186" s="102" t="s">
        <v>9</v>
      </c>
      <c r="F186" s="57"/>
      <c r="G186" s="56"/>
    </row>
    <row r="187" spans="1:7">
      <c r="A187" s="52">
        <v>176</v>
      </c>
      <c r="B187" s="62" t="s">
        <v>260</v>
      </c>
      <c r="C187" s="63" t="s">
        <v>260</v>
      </c>
      <c r="D187" s="55" t="s">
        <v>28</v>
      </c>
      <c r="E187" s="102" t="s">
        <v>9</v>
      </c>
      <c r="F187" s="57"/>
      <c r="G187" s="56"/>
    </row>
    <row r="188" spans="1:7">
      <c r="A188" s="52">
        <v>177</v>
      </c>
      <c r="B188" s="62" t="s">
        <v>261</v>
      </c>
      <c r="C188" s="63" t="s">
        <v>261</v>
      </c>
      <c r="D188" s="55" t="s">
        <v>28</v>
      </c>
      <c r="E188" s="102" t="s">
        <v>9</v>
      </c>
      <c r="F188" s="57"/>
      <c r="G188" s="56"/>
    </row>
    <row r="189" spans="1:7" ht="33">
      <c r="A189" s="52">
        <v>178</v>
      </c>
      <c r="B189" s="59" t="s">
        <v>262</v>
      </c>
      <c r="C189" s="60" t="s">
        <v>262</v>
      </c>
      <c r="D189" s="55" t="s">
        <v>99</v>
      </c>
      <c r="E189" s="102" t="s">
        <v>31</v>
      </c>
      <c r="F189" s="66"/>
      <c r="G189" s="61"/>
    </row>
    <row r="190" spans="1:7" ht="49.5">
      <c r="A190" s="52">
        <v>179</v>
      </c>
      <c r="B190" s="59" t="s">
        <v>263</v>
      </c>
      <c r="C190" s="60" t="s">
        <v>263</v>
      </c>
      <c r="D190" s="55" t="s">
        <v>124</v>
      </c>
      <c r="E190" s="102" t="s">
        <v>31</v>
      </c>
      <c r="F190" s="66"/>
      <c r="G190" s="61"/>
    </row>
    <row r="191" spans="1:7" ht="33">
      <c r="A191" s="52">
        <v>180</v>
      </c>
      <c r="B191" s="59" t="s">
        <v>264</v>
      </c>
      <c r="C191" s="60" t="s">
        <v>264</v>
      </c>
      <c r="D191" s="55" t="s">
        <v>265</v>
      </c>
      <c r="E191" s="102" t="s">
        <v>31</v>
      </c>
      <c r="F191" s="66"/>
      <c r="G191" s="61"/>
    </row>
    <row r="192" spans="1:7" ht="33">
      <c r="A192" s="52">
        <v>181</v>
      </c>
      <c r="B192" s="59" t="s">
        <v>266</v>
      </c>
      <c r="C192" s="60" t="s">
        <v>266</v>
      </c>
      <c r="D192" s="55" t="s">
        <v>151</v>
      </c>
      <c r="E192" s="102" t="s">
        <v>31</v>
      </c>
      <c r="F192" s="66"/>
      <c r="G192" s="61"/>
    </row>
    <row r="193" spans="1:7" ht="33">
      <c r="A193" s="52">
        <v>182</v>
      </c>
      <c r="B193" s="59" t="s">
        <v>267</v>
      </c>
      <c r="C193" s="60" t="s">
        <v>267</v>
      </c>
      <c r="D193" s="55" t="s">
        <v>151</v>
      </c>
      <c r="E193" s="102" t="s">
        <v>31</v>
      </c>
      <c r="F193" s="66"/>
      <c r="G193" s="61"/>
    </row>
    <row r="194" spans="1:7" ht="33">
      <c r="A194" s="52">
        <v>183</v>
      </c>
      <c r="B194" s="59" t="s">
        <v>268</v>
      </c>
      <c r="C194" s="60" t="s">
        <v>268</v>
      </c>
      <c r="D194" s="55" t="s">
        <v>151</v>
      </c>
      <c r="E194" s="102" t="s">
        <v>31</v>
      </c>
      <c r="F194" s="66"/>
      <c r="G194" s="61"/>
    </row>
    <row r="195" spans="1:7" ht="33">
      <c r="A195" s="52">
        <v>184</v>
      </c>
      <c r="B195" s="59" t="s">
        <v>269</v>
      </c>
      <c r="C195" s="60" t="s">
        <v>269</v>
      </c>
      <c r="D195" s="55" t="s">
        <v>151</v>
      </c>
      <c r="E195" s="102" t="s">
        <v>31</v>
      </c>
      <c r="F195" s="66"/>
      <c r="G195" s="61"/>
    </row>
    <row r="196" spans="1:7" ht="33">
      <c r="A196" s="52">
        <v>185</v>
      </c>
      <c r="B196" s="59" t="s">
        <v>270</v>
      </c>
      <c r="C196" s="60" t="s">
        <v>270</v>
      </c>
      <c r="D196" s="55" t="s">
        <v>151</v>
      </c>
      <c r="E196" s="102" t="s">
        <v>31</v>
      </c>
      <c r="F196" s="66"/>
      <c r="G196" s="61"/>
    </row>
    <row r="197" spans="1:7" ht="33">
      <c r="A197" s="52">
        <v>186</v>
      </c>
      <c r="B197" s="59" t="s">
        <v>271</v>
      </c>
      <c r="C197" s="60" t="s">
        <v>271</v>
      </c>
      <c r="D197" s="55" t="s">
        <v>151</v>
      </c>
      <c r="E197" s="102" t="s">
        <v>31</v>
      </c>
      <c r="F197" s="66"/>
      <c r="G197" s="61"/>
    </row>
    <row r="198" spans="1:7" ht="33">
      <c r="A198" s="52">
        <v>187</v>
      </c>
      <c r="B198" s="59" t="s">
        <v>272</v>
      </c>
      <c r="C198" s="60" t="s">
        <v>272</v>
      </c>
      <c r="D198" s="55" t="s">
        <v>151</v>
      </c>
      <c r="E198" s="102" t="s">
        <v>31</v>
      </c>
      <c r="F198" s="66"/>
      <c r="G198" s="61"/>
    </row>
    <row r="199" spans="1:7" ht="33">
      <c r="A199" s="52">
        <v>188</v>
      </c>
      <c r="B199" s="59" t="s">
        <v>273</v>
      </c>
      <c r="C199" s="60" t="s">
        <v>273</v>
      </c>
      <c r="D199" s="55" t="s">
        <v>151</v>
      </c>
      <c r="E199" s="102" t="s">
        <v>31</v>
      </c>
      <c r="F199" s="66"/>
      <c r="G199" s="61"/>
    </row>
    <row r="200" spans="1:7" ht="34.5">
      <c r="A200" s="52">
        <v>189</v>
      </c>
      <c r="B200" s="62" t="s">
        <v>274</v>
      </c>
      <c r="C200" s="63" t="s">
        <v>274</v>
      </c>
      <c r="D200" s="55" t="s">
        <v>28</v>
      </c>
      <c r="E200" s="102" t="s">
        <v>9</v>
      </c>
      <c r="F200" s="57"/>
      <c r="G200" s="56"/>
    </row>
    <row r="201" spans="1:7" ht="33">
      <c r="A201" s="52">
        <v>190</v>
      </c>
      <c r="B201" s="59" t="s">
        <v>275</v>
      </c>
      <c r="C201" s="60" t="s">
        <v>275</v>
      </c>
      <c r="D201" s="55" t="s">
        <v>28</v>
      </c>
      <c r="E201" s="102" t="s">
        <v>31</v>
      </c>
      <c r="F201" s="66"/>
      <c r="G201" s="61"/>
    </row>
    <row r="202" spans="1:7" ht="33">
      <c r="A202" s="52">
        <v>191</v>
      </c>
      <c r="B202" s="59" t="s">
        <v>276</v>
      </c>
      <c r="C202" s="60" t="s">
        <v>276</v>
      </c>
      <c r="D202" s="55" t="s">
        <v>277</v>
      </c>
      <c r="E202" s="102" t="s">
        <v>31</v>
      </c>
      <c r="F202" s="66"/>
      <c r="G202" s="61"/>
    </row>
    <row r="203" spans="1:7" ht="33">
      <c r="A203" s="65" t="s">
        <v>278</v>
      </c>
      <c r="B203" s="59" t="s">
        <v>279</v>
      </c>
      <c r="C203" s="60" t="s">
        <v>279</v>
      </c>
      <c r="D203" s="55" t="s">
        <v>277</v>
      </c>
      <c r="E203" s="102" t="s">
        <v>31</v>
      </c>
      <c r="F203" s="66"/>
      <c r="G203" s="61"/>
    </row>
    <row r="204" spans="1:7" ht="33">
      <c r="A204" s="65" t="s">
        <v>280</v>
      </c>
      <c r="B204" s="59" t="s">
        <v>281</v>
      </c>
      <c r="C204" s="60" t="s">
        <v>281</v>
      </c>
      <c r="D204" s="55" t="s">
        <v>277</v>
      </c>
      <c r="E204" s="102" t="s">
        <v>31</v>
      </c>
      <c r="F204" s="66"/>
      <c r="G204" s="61"/>
    </row>
    <row r="205" spans="1:7" ht="33">
      <c r="A205" s="65" t="s">
        <v>282</v>
      </c>
      <c r="B205" s="59" t="s">
        <v>283</v>
      </c>
      <c r="C205" s="60" t="s">
        <v>283</v>
      </c>
      <c r="D205" s="55" t="s">
        <v>277</v>
      </c>
      <c r="E205" s="102" t="s">
        <v>31</v>
      </c>
      <c r="F205" s="66"/>
      <c r="G205" s="61"/>
    </row>
    <row r="206" spans="1:7" ht="33">
      <c r="A206" s="65" t="s">
        <v>284</v>
      </c>
      <c r="B206" s="59" t="s">
        <v>285</v>
      </c>
      <c r="C206" s="60" t="s">
        <v>285</v>
      </c>
      <c r="D206" s="55" t="s">
        <v>277</v>
      </c>
      <c r="E206" s="102" t="s">
        <v>31</v>
      </c>
      <c r="F206" s="66"/>
      <c r="G206" s="61"/>
    </row>
    <row r="207" spans="1:7" ht="33">
      <c r="A207" s="65" t="s">
        <v>286</v>
      </c>
      <c r="B207" s="59" t="s">
        <v>287</v>
      </c>
      <c r="C207" s="60" t="s">
        <v>287</v>
      </c>
      <c r="D207" s="55" t="s">
        <v>277</v>
      </c>
      <c r="E207" s="102" t="s">
        <v>31</v>
      </c>
      <c r="F207" s="66"/>
      <c r="G207" s="61"/>
    </row>
    <row r="208" spans="1:7" ht="33">
      <c r="A208" s="65" t="s">
        <v>288</v>
      </c>
      <c r="B208" s="59" t="s">
        <v>289</v>
      </c>
      <c r="C208" s="60" t="s">
        <v>289</v>
      </c>
      <c r="D208" s="55" t="s">
        <v>277</v>
      </c>
      <c r="E208" s="102" t="s">
        <v>31</v>
      </c>
      <c r="F208" s="66"/>
      <c r="G208" s="61"/>
    </row>
    <row r="209" spans="1:7" ht="33">
      <c r="A209" s="65" t="s">
        <v>290</v>
      </c>
      <c r="B209" s="59" t="s">
        <v>291</v>
      </c>
      <c r="C209" s="60" t="s">
        <v>291</v>
      </c>
      <c r="D209" s="55" t="s">
        <v>277</v>
      </c>
      <c r="E209" s="102" t="s">
        <v>31</v>
      </c>
      <c r="F209" s="66"/>
      <c r="G209" s="61"/>
    </row>
    <row r="210" spans="1:7" ht="33">
      <c r="A210" s="65" t="s">
        <v>292</v>
      </c>
      <c r="B210" s="59" t="s">
        <v>293</v>
      </c>
      <c r="C210" s="60" t="s">
        <v>293</v>
      </c>
      <c r="D210" s="55" t="s">
        <v>277</v>
      </c>
      <c r="E210" s="102" t="s">
        <v>31</v>
      </c>
      <c r="F210" s="66"/>
      <c r="G210" s="61"/>
    </row>
    <row r="211" spans="1:7" ht="33">
      <c r="A211" s="52">
        <v>192</v>
      </c>
      <c r="B211" s="59" t="s">
        <v>294</v>
      </c>
      <c r="C211" s="60" t="s">
        <v>294</v>
      </c>
      <c r="D211" s="55" t="s">
        <v>277</v>
      </c>
      <c r="E211" s="102" t="s">
        <v>31</v>
      </c>
      <c r="F211" s="66"/>
      <c r="G211" s="61"/>
    </row>
    <row r="212" spans="1:7" ht="33">
      <c r="A212" s="65" t="s">
        <v>295</v>
      </c>
      <c r="B212" s="59" t="s">
        <v>296</v>
      </c>
      <c r="C212" s="60" t="s">
        <v>296</v>
      </c>
      <c r="D212" s="55" t="s">
        <v>277</v>
      </c>
      <c r="E212" s="102" t="s">
        <v>31</v>
      </c>
      <c r="F212" s="66"/>
      <c r="G212" s="61"/>
    </row>
    <row r="213" spans="1:7" ht="16.5">
      <c r="A213" s="52">
        <v>193</v>
      </c>
      <c r="B213" s="59" t="s">
        <v>297</v>
      </c>
      <c r="C213" s="60" t="s">
        <v>297</v>
      </c>
      <c r="D213" s="55" t="s">
        <v>28</v>
      </c>
      <c r="E213" s="102" t="s">
        <v>9</v>
      </c>
      <c r="F213" s="55"/>
      <c r="G213" s="61"/>
    </row>
    <row r="214" spans="1:7" ht="16.5">
      <c r="A214" s="52">
        <v>194</v>
      </c>
      <c r="B214" s="59" t="s">
        <v>298</v>
      </c>
      <c r="C214" s="60" t="s">
        <v>298</v>
      </c>
      <c r="D214" s="55" t="s">
        <v>28</v>
      </c>
      <c r="E214" s="102" t="s">
        <v>9</v>
      </c>
      <c r="F214" s="55"/>
      <c r="G214" s="61"/>
    </row>
    <row r="215" spans="1:7" ht="16.5">
      <c r="A215" s="52">
        <v>195</v>
      </c>
      <c r="B215" s="59" t="s">
        <v>299</v>
      </c>
      <c r="C215" s="60" t="s">
        <v>299</v>
      </c>
      <c r="D215" s="55" t="s">
        <v>28</v>
      </c>
      <c r="E215" s="102" t="s">
        <v>9</v>
      </c>
      <c r="F215" s="55"/>
      <c r="G215" s="61"/>
    </row>
    <row r="216" spans="1:7" ht="33">
      <c r="A216" s="52">
        <v>196</v>
      </c>
      <c r="B216" s="59" t="s">
        <v>300</v>
      </c>
      <c r="C216" s="60" t="s">
        <v>300</v>
      </c>
      <c r="D216" s="55" t="s">
        <v>28</v>
      </c>
      <c r="E216" s="102" t="s">
        <v>10</v>
      </c>
      <c r="F216" s="55"/>
      <c r="G216" s="64" t="s">
        <v>73</v>
      </c>
    </row>
    <row r="217" spans="1:7" ht="33">
      <c r="A217" s="52">
        <v>197</v>
      </c>
      <c r="B217" s="59" t="s">
        <v>301</v>
      </c>
      <c r="C217" s="60" t="s">
        <v>301</v>
      </c>
      <c r="D217" s="55" t="s">
        <v>28</v>
      </c>
      <c r="E217" s="102" t="s">
        <v>10</v>
      </c>
      <c r="F217" s="55"/>
      <c r="G217" s="64" t="s">
        <v>73</v>
      </c>
    </row>
    <row r="218" spans="1:7" ht="33">
      <c r="A218" s="52">
        <v>198</v>
      </c>
      <c r="B218" s="59" t="s">
        <v>302</v>
      </c>
      <c r="C218" s="60" t="s">
        <v>302</v>
      </c>
      <c r="D218" s="55" t="s">
        <v>28</v>
      </c>
      <c r="E218" s="102" t="s">
        <v>10</v>
      </c>
      <c r="F218" s="55"/>
      <c r="G218" s="64" t="s">
        <v>303</v>
      </c>
    </row>
    <row r="219" spans="1:7" ht="33">
      <c r="A219" s="52">
        <v>199</v>
      </c>
      <c r="B219" s="59" t="s">
        <v>304</v>
      </c>
      <c r="C219" s="60" t="s">
        <v>304</v>
      </c>
      <c r="D219" s="55" t="s">
        <v>28</v>
      </c>
      <c r="E219" s="102" t="s">
        <v>10</v>
      </c>
      <c r="F219" s="55"/>
      <c r="G219" s="64" t="s">
        <v>305</v>
      </c>
    </row>
    <row r="220" spans="1:7" ht="33">
      <c r="A220" s="52">
        <v>200</v>
      </c>
      <c r="B220" s="59" t="s">
        <v>306</v>
      </c>
      <c r="C220" s="60" t="s">
        <v>306</v>
      </c>
      <c r="D220" s="55" t="s">
        <v>28</v>
      </c>
      <c r="E220" s="102" t="s">
        <v>10</v>
      </c>
      <c r="F220" s="55"/>
      <c r="G220" s="64" t="s">
        <v>307</v>
      </c>
    </row>
    <row r="221" spans="1:7" ht="16.5">
      <c r="A221" s="52">
        <v>201</v>
      </c>
      <c r="B221" s="59" t="s">
        <v>308</v>
      </c>
      <c r="C221" s="60" t="s">
        <v>308</v>
      </c>
      <c r="D221" s="55" t="s">
        <v>28</v>
      </c>
      <c r="E221" s="102" t="s">
        <v>10</v>
      </c>
      <c r="F221" s="55"/>
      <c r="G221" s="64" t="s">
        <v>309</v>
      </c>
    </row>
    <row r="222" spans="1:7" ht="16.5">
      <c r="A222" s="52">
        <v>202</v>
      </c>
      <c r="B222" s="59" t="s">
        <v>310</v>
      </c>
      <c r="C222" s="60" t="s">
        <v>310</v>
      </c>
      <c r="D222" s="55" t="s">
        <v>311</v>
      </c>
      <c r="E222" s="102" t="s">
        <v>10</v>
      </c>
      <c r="F222" s="55"/>
      <c r="G222" s="64" t="s">
        <v>312</v>
      </c>
    </row>
    <row r="223" spans="1:7" ht="16.5">
      <c r="A223" s="52">
        <v>203</v>
      </c>
      <c r="B223" s="59" t="s">
        <v>313</v>
      </c>
      <c r="C223" s="60" t="s">
        <v>313</v>
      </c>
      <c r="D223" s="55" t="s">
        <v>311</v>
      </c>
      <c r="E223" s="102" t="s">
        <v>10</v>
      </c>
      <c r="F223" s="55"/>
      <c r="G223" s="64" t="s">
        <v>312</v>
      </c>
    </row>
    <row r="224" spans="1:7">
      <c r="A224" s="52">
        <v>204</v>
      </c>
      <c r="B224" s="62" t="s">
        <v>314</v>
      </c>
      <c r="C224" s="63" t="s">
        <v>314</v>
      </c>
      <c r="D224" s="55" t="s">
        <v>28</v>
      </c>
      <c r="E224" s="102" t="s">
        <v>9</v>
      </c>
      <c r="F224" s="57"/>
      <c r="G224" s="56"/>
    </row>
    <row r="225" spans="1:7">
      <c r="A225" s="52">
        <v>205</v>
      </c>
      <c r="B225" s="62" t="s">
        <v>315</v>
      </c>
      <c r="C225" s="63" t="s">
        <v>315</v>
      </c>
      <c r="D225" s="55" t="s">
        <v>28</v>
      </c>
      <c r="E225" s="102" t="s">
        <v>9</v>
      </c>
      <c r="F225" s="57"/>
      <c r="G225" s="56"/>
    </row>
    <row r="226" spans="1:7" ht="34.5">
      <c r="A226" s="52">
        <v>206</v>
      </c>
      <c r="B226" s="62" t="s">
        <v>316</v>
      </c>
      <c r="C226" s="63" t="s">
        <v>316</v>
      </c>
      <c r="D226" s="55" t="s">
        <v>28</v>
      </c>
      <c r="E226" s="102" t="s">
        <v>9</v>
      </c>
      <c r="F226" s="57"/>
      <c r="G226" s="56"/>
    </row>
    <row r="227" spans="1:7" ht="34.5">
      <c r="A227" s="52">
        <v>207</v>
      </c>
      <c r="B227" s="62" t="s">
        <v>317</v>
      </c>
      <c r="C227" s="63" t="s">
        <v>317</v>
      </c>
      <c r="D227" s="55" t="s">
        <v>28</v>
      </c>
      <c r="E227" s="102" t="s">
        <v>9</v>
      </c>
      <c r="F227" s="57"/>
      <c r="G227" s="56"/>
    </row>
    <row r="228" spans="1:7" ht="34.5">
      <c r="A228" s="52">
        <v>208</v>
      </c>
      <c r="B228" s="62" t="s">
        <v>318</v>
      </c>
      <c r="C228" s="63" t="s">
        <v>318</v>
      </c>
      <c r="D228" s="55" t="s">
        <v>28</v>
      </c>
      <c r="E228" s="102" t="s">
        <v>9</v>
      </c>
      <c r="F228" s="57"/>
      <c r="G228" s="56"/>
    </row>
    <row r="229" spans="1:7" ht="16.5">
      <c r="A229" s="52">
        <v>209</v>
      </c>
      <c r="B229" s="59" t="s">
        <v>319</v>
      </c>
      <c r="C229" s="60" t="s">
        <v>319</v>
      </c>
      <c r="D229" s="55" t="s">
        <v>311</v>
      </c>
      <c r="E229" s="102" t="s">
        <v>10</v>
      </c>
      <c r="F229" s="55"/>
      <c r="G229" s="64" t="s">
        <v>312</v>
      </c>
    </row>
    <row r="230" spans="1:7">
      <c r="A230" s="52">
        <v>210</v>
      </c>
      <c r="B230" s="62" t="s">
        <v>320</v>
      </c>
      <c r="C230" s="63" t="s">
        <v>320</v>
      </c>
      <c r="D230" s="55" t="s">
        <v>28</v>
      </c>
      <c r="E230" s="102" t="s">
        <v>9</v>
      </c>
      <c r="F230" s="57"/>
      <c r="G230" s="56"/>
    </row>
    <row r="231" spans="1:7">
      <c r="A231" s="52">
        <v>211</v>
      </c>
      <c r="B231" s="62" t="s">
        <v>321</v>
      </c>
      <c r="C231" s="63" t="s">
        <v>321</v>
      </c>
      <c r="D231" s="55" t="s">
        <v>28</v>
      </c>
      <c r="E231" s="102" t="s">
        <v>9</v>
      </c>
      <c r="F231" s="57"/>
      <c r="G231" s="56"/>
    </row>
    <row r="232" spans="1:7" ht="33">
      <c r="A232" s="52">
        <v>212</v>
      </c>
      <c r="B232" s="59" t="s">
        <v>322</v>
      </c>
      <c r="C232" s="60" t="s">
        <v>322</v>
      </c>
      <c r="D232" s="55" t="s">
        <v>28</v>
      </c>
      <c r="E232" s="102" t="s">
        <v>10</v>
      </c>
      <c r="F232" s="66"/>
      <c r="G232" s="68" t="s">
        <v>323</v>
      </c>
    </row>
    <row r="233" spans="1:7">
      <c r="A233" s="52">
        <v>213</v>
      </c>
      <c r="B233" s="62" t="s">
        <v>324</v>
      </c>
      <c r="C233" s="63"/>
      <c r="D233" s="55" t="s">
        <v>28</v>
      </c>
      <c r="E233" s="102" t="s">
        <v>9</v>
      </c>
      <c r="F233" s="57"/>
      <c r="G233" s="56"/>
    </row>
    <row r="234" spans="1:7">
      <c r="A234" s="71"/>
      <c r="B234" s="72"/>
      <c r="C234" s="73"/>
      <c r="D234" s="55"/>
      <c r="E234" s="102">
        <v>0</v>
      </c>
      <c r="F234" s="57"/>
      <c r="G234" s="58"/>
    </row>
    <row r="235" spans="1:7">
      <c r="A235" s="71"/>
      <c r="B235" s="74" t="s">
        <v>325</v>
      </c>
      <c r="C235" s="75"/>
      <c r="D235" s="55"/>
      <c r="E235" s="102">
        <v>0</v>
      </c>
      <c r="F235" s="57"/>
      <c r="G235" s="58"/>
    </row>
    <row r="236" spans="1:7" s="86" customFormat="1" ht="21">
      <c r="A236" s="87"/>
      <c r="B236" s="88" t="s">
        <v>328</v>
      </c>
      <c r="C236" s="87"/>
      <c r="D236" s="87"/>
      <c r="E236" s="104">
        <v>0</v>
      </c>
      <c r="F236" s="87"/>
      <c r="G236" s="87"/>
    </row>
    <row r="237" spans="1:7" s="86" customFormat="1" ht="19.5">
      <c r="A237" s="87"/>
      <c r="B237" s="89" t="s">
        <v>404</v>
      </c>
      <c r="C237" s="90">
        <v>1102</v>
      </c>
      <c r="D237" s="55" t="s">
        <v>28</v>
      </c>
      <c r="E237" s="102" t="s">
        <v>326</v>
      </c>
      <c r="F237" s="87"/>
      <c r="G237" s="87"/>
    </row>
    <row r="238" spans="1:7" s="86" customFormat="1" ht="19.5">
      <c r="A238" s="87"/>
      <c r="B238" s="89" t="s">
        <v>1</v>
      </c>
      <c r="C238" s="90">
        <v>1104</v>
      </c>
      <c r="D238" s="55" t="s">
        <v>28</v>
      </c>
      <c r="E238" s="102" t="s">
        <v>326</v>
      </c>
      <c r="F238" s="87"/>
      <c r="G238" s="87"/>
    </row>
    <row r="239" spans="1:7" s="86" customFormat="1" ht="19.5">
      <c r="A239" s="87"/>
      <c r="B239" s="89" t="s">
        <v>2</v>
      </c>
      <c r="C239" s="90">
        <v>1105</v>
      </c>
      <c r="D239" s="55" t="s">
        <v>28</v>
      </c>
      <c r="E239" s="102" t="s">
        <v>326</v>
      </c>
      <c r="F239" s="87"/>
      <c r="G239" s="87"/>
    </row>
    <row r="240" spans="1:7" s="86" customFormat="1" ht="19.5">
      <c r="A240" s="87"/>
      <c r="B240" s="89" t="s">
        <v>410</v>
      </c>
      <c r="C240" s="90"/>
      <c r="D240" s="55" t="s">
        <v>28</v>
      </c>
      <c r="E240" s="102" t="s">
        <v>326</v>
      </c>
      <c r="F240" s="87"/>
      <c r="G240" s="87"/>
    </row>
    <row r="241" spans="1:7" s="86" customFormat="1" ht="19.5">
      <c r="A241" s="87"/>
      <c r="B241" s="89" t="s">
        <v>405</v>
      </c>
      <c r="C241" s="90">
        <v>1106</v>
      </c>
      <c r="D241" s="55" t="s">
        <v>28</v>
      </c>
      <c r="E241" s="102" t="s">
        <v>326</v>
      </c>
      <c r="F241" s="87"/>
      <c r="G241" s="87"/>
    </row>
    <row r="242" spans="1:7" s="86" customFormat="1" ht="19.5">
      <c r="A242" s="87"/>
      <c r="B242" s="89" t="s">
        <v>329</v>
      </c>
      <c r="C242" s="90">
        <v>1108</v>
      </c>
      <c r="D242" s="55" t="s">
        <v>28</v>
      </c>
      <c r="E242" s="102" t="s">
        <v>326</v>
      </c>
      <c r="F242" s="87"/>
      <c r="G242" s="87"/>
    </row>
    <row r="243" spans="1:7" s="86" customFormat="1" ht="19.5">
      <c r="A243" s="87"/>
      <c r="B243" s="89" t="s">
        <v>411</v>
      </c>
      <c r="C243" s="90">
        <v>1109</v>
      </c>
      <c r="D243" s="55" t="s">
        <v>28</v>
      </c>
      <c r="E243" s="102" t="s">
        <v>326</v>
      </c>
      <c r="F243" s="87"/>
      <c r="G243" s="87"/>
    </row>
    <row r="244" spans="1:7" s="86" customFormat="1" ht="19.5">
      <c r="A244" s="87"/>
      <c r="B244" s="89" t="s">
        <v>330</v>
      </c>
      <c r="C244" s="90">
        <v>1205</v>
      </c>
      <c r="D244" s="55" t="s">
        <v>28</v>
      </c>
      <c r="E244" s="102" t="s">
        <v>326</v>
      </c>
      <c r="F244" s="87"/>
      <c r="G244" s="87"/>
    </row>
    <row r="245" spans="1:7" s="86" customFormat="1" ht="19.5">
      <c r="A245" s="87"/>
      <c r="B245" s="89" t="s">
        <v>331</v>
      </c>
      <c r="C245" s="90">
        <v>1206</v>
      </c>
      <c r="D245" s="55" t="s">
        <v>28</v>
      </c>
      <c r="E245" s="102" t="s">
        <v>326</v>
      </c>
      <c r="F245" s="87"/>
      <c r="G245" s="87"/>
    </row>
    <row r="246" spans="1:7" s="86" customFormat="1" ht="19.5">
      <c r="A246" s="87"/>
      <c r="B246" s="89" t="s">
        <v>333</v>
      </c>
      <c r="C246" s="90">
        <v>1208</v>
      </c>
      <c r="D246" s="55" t="s">
        <v>28</v>
      </c>
      <c r="E246" s="102" t="s">
        <v>326</v>
      </c>
      <c r="F246" s="87"/>
      <c r="G246" s="87"/>
    </row>
    <row r="247" spans="1:7" s="86" customFormat="1" ht="19.5">
      <c r="A247" s="87"/>
      <c r="B247" s="89" t="s">
        <v>334</v>
      </c>
      <c r="C247" s="90">
        <v>1209</v>
      </c>
      <c r="D247" s="55" t="s">
        <v>28</v>
      </c>
      <c r="E247" s="102" t="s">
        <v>326</v>
      </c>
      <c r="F247" s="87"/>
      <c r="G247" s="87"/>
    </row>
    <row r="248" spans="1:7" s="86" customFormat="1" ht="19.5">
      <c r="A248" s="87"/>
      <c r="B248" s="89" t="s">
        <v>336</v>
      </c>
      <c r="C248" s="90">
        <v>1211</v>
      </c>
      <c r="D248" s="55" t="s">
        <v>28</v>
      </c>
      <c r="E248" s="102" t="s">
        <v>326</v>
      </c>
      <c r="F248" s="87"/>
      <c r="G248" s="87"/>
    </row>
    <row r="249" spans="1:7" s="86" customFormat="1" ht="19.5">
      <c r="A249" s="87"/>
      <c r="B249" s="89" t="s">
        <v>335</v>
      </c>
      <c r="C249" s="90">
        <v>1210</v>
      </c>
      <c r="D249" s="55" t="s">
        <v>28</v>
      </c>
      <c r="E249" s="102" t="s">
        <v>326</v>
      </c>
      <c r="F249" s="87"/>
      <c r="G249" s="87"/>
    </row>
    <row r="250" spans="1:7" s="86" customFormat="1" ht="19.5">
      <c r="A250" s="87"/>
      <c r="B250" s="89" t="s">
        <v>337</v>
      </c>
      <c r="C250" s="90">
        <v>1302</v>
      </c>
      <c r="D250" s="55" t="s">
        <v>28</v>
      </c>
      <c r="E250" s="102" t="s">
        <v>326</v>
      </c>
      <c r="F250" s="87"/>
      <c r="G250" s="87"/>
    </row>
    <row r="251" spans="1:7" s="86" customFormat="1" ht="19.5">
      <c r="A251" s="87"/>
      <c r="B251" s="89" t="s">
        <v>338</v>
      </c>
      <c r="C251" s="90">
        <v>1402</v>
      </c>
      <c r="D251" s="55" t="s">
        <v>28</v>
      </c>
      <c r="E251" s="102" t="s">
        <v>326</v>
      </c>
      <c r="F251" s="87"/>
      <c r="G251" s="87"/>
    </row>
    <row r="252" spans="1:7" s="86" customFormat="1" ht="19.5">
      <c r="A252" s="87"/>
      <c r="B252" s="89" t="s">
        <v>403</v>
      </c>
      <c r="C252" s="90">
        <v>1403</v>
      </c>
      <c r="D252" s="55" t="s">
        <v>28</v>
      </c>
      <c r="E252" s="102" t="s">
        <v>326</v>
      </c>
      <c r="F252" s="87"/>
      <c r="G252" s="87"/>
    </row>
    <row r="253" spans="1:7" s="86" customFormat="1" ht="19.5" customHeight="1">
      <c r="A253" s="87"/>
      <c r="B253" s="91" t="s">
        <v>402</v>
      </c>
      <c r="C253" s="92"/>
      <c r="D253" s="93"/>
      <c r="E253" s="105">
        <v>0</v>
      </c>
      <c r="F253" s="87"/>
      <c r="G253" s="87"/>
    </row>
    <row r="254" spans="1:7" s="86" customFormat="1" ht="21">
      <c r="A254" s="87"/>
      <c r="B254" s="88" t="s">
        <v>339</v>
      </c>
      <c r="C254" s="87"/>
      <c r="D254" s="87"/>
      <c r="E254" s="104">
        <v>0</v>
      </c>
      <c r="F254" s="87"/>
      <c r="G254" s="87"/>
    </row>
    <row r="255" spans="1:7" s="86" customFormat="1" ht="19.5">
      <c r="A255" s="87"/>
      <c r="B255" s="89" t="s">
        <v>340</v>
      </c>
      <c r="C255" s="90">
        <v>2101</v>
      </c>
      <c r="D255" s="55" t="s">
        <v>28</v>
      </c>
      <c r="E255" s="102" t="s">
        <v>326</v>
      </c>
      <c r="F255" s="87"/>
      <c r="G255" s="87" t="s">
        <v>415</v>
      </c>
    </row>
    <row r="256" spans="1:7" s="86" customFormat="1" ht="19.5">
      <c r="A256" s="87"/>
      <c r="B256" s="89" t="s">
        <v>341</v>
      </c>
      <c r="C256" s="90">
        <v>2102</v>
      </c>
      <c r="D256" s="55" t="s">
        <v>28</v>
      </c>
      <c r="E256" s="102" t="s">
        <v>326</v>
      </c>
      <c r="F256" s="87"/>
      <c r="G256" s="87" t="s">
        <v>416</v>
      </c>
    </row>
    <row r="257" spans="1:7" s="86" customFormat="1" ht="19.5">
      <c r="A257" s="87"/>
      <c r="B257" s="89" t="s">
        <v>342</v>
      </c>
      <c r="C257" s="90">
        <v>2103</v>
      </c>
      <c r="D257" s="55" t="s">
        <v>28</v>
      </c>
      <c r="E257" s="102" t="s">
        <v>326</v>
      </c>
      <c r="F257" s="87"/>
      <c r="G257" s="87" t="s">
        <v>416</v>
      </c>
    </row>
    <row r="258" spans="1:7" s="86" customFormat="1" ht="19.5">
      <c r="A258" s="87"/>
      <c r="B258" s="89" t="s">
        <v>343</v>
      </c>
      <c r="C258" s="90">
        <v>2104</v>
      </c>
      <c r="D258" s="55" t="s">
        <v>28</v>
      </c>
      <c r="E258" s="102" t="s">
        <v>326</v>
      </c>
      <c r="F258" s="87"/>
      <c r="G258" s="87" t="s">
        <v>416</v>
      </c>
    </row>
    <row r="259" spans="1:7" s="86" customFormat="1" ht="19.5">
      <c r="A259" s="87"/>
      <c r="B259" s="89" t="s">
        <v>344</v>
      </c>
      <c r="C259" s="90">
        <v>2106</v>
      </c>
      <c r="D259" s="55" t="s">
        <v>28</v>
      </c>
      <c r="E259" s="102" t="s">
        <v>326</v>
      </c>
      <c r="F259" s="87"/>
      <c r="G259" s="87" t="s">
        <v>416</v>
      </c>
    </row>
    <row r="260" spans="1:7" s="86" customFormat="1" ht="19.5">
      <c r="A260" s="87"/>
      <c r="B260" s="89" t="s">
        <v>345</v>
      </c>
      <c r="C260" s="90">
        <v>2108</v>
      </c>
      <c r="D260" s="55" t="s">
        <v>28</v>
      </c>
      <c r="E260" s="102" t="s">
        <v>326</v>
      </c>
      <c r="F260" s="87"/>
      <c r="G260" s="87" t="s">
        <v>417</v>
      </c>
    </row>
    <row r="261" spans="1:7" s="86" customFormat="1" ht="21">
      <c r="A261" s="87"/>
      <c r="B261" s="88" t="s">
        <v>346</v>
      </c>
      <c r="C261" s="87"/>
      <c r="D261" s="87"/>
      <c r="E261" s="104">
        <v>0</v>
      </c>
      <c r="F261" s="87"/>
      <c r="G261" s="87"/>
    </row>
    <row r="262" spans="1:7" s="86" customFormat="1" ht="19.5">
      <c r="A262" s="87"/>
      <c r="B262" s="89" t="s">
        <v>347</v>
      </c>
      <c r="C262" s="90">
        <v>2109</v>
      </c>
      <c r="D262" s="55" t="s">
        <v>28</v>
      </c>
      <c r="E262" s="102" t="s">
        <v>326</v>
      </c>
      <c r="F262" s="87"/>
      <c r="G262" s="87" t="s">
        <v>418</v>
      </c>
    </row>
    <row r="263" spans="1:7" s="86" customFormat="1" ht="19.5">
      <c r="A263" s="87"/>
      <c r="B263" s="89" t="s">
        <v>348</v>
      </c>
      <c r="C263" s="90">
        <v>2110</v>
      </c>
      <c r="D263" s="55" t="s">
        <v>28</v>
      </c>
      <c r="E263" s="102" t="s">
        <v>326</v>
      </c>
      <c r="F263" s="87"/>
      <c r="G263" s="87" t="s">
        <v>418</v>
      </c>
    </row>
    <row r="264" spans="1:7" s="86" customFormat="1" ht="19.5">
      <c r="A264" s="87"/>
      <c r="B264" s="89" t="s">
        <v>349</v>
      </c>
      <c r="C264" s="90">
        <v>2111</v>
      </c>
      <c r="D264" s="55" t="s">
        <v>28</v>
      </c>
      <c r="E264" s="102" t="s">
        <v>326</v>
      </c>
      <c r="F264" s="87"/>
      <c r="G264" s="87" t="s">
        <v>418</v>
      </c>
    </row>
    <row r="265" spans="1:7" s="86" customFormat="1" ht="19.5">
      <c r="A265" s="87"/>
      <c r="B265" s="89" t="s">
        <v>333</v>
      </c>
      <c r="C265" s="90">
        <v>2112</v>
      </c>
      <c r="D265" s="55" t="s">
        <v>28</v>
      </c>
      <c r="E265" s="102" t="s">
        <v>326</v>
      </c>
      <c r="F265" s="87"/>
      <c r="G265" s="87" t="s">
        <v>418</v>
      </c>
    </row>
    <row r="266" spans="1:7" s="86" customFormat="1" ht="19.5">
      <c r="A266" s="87"/>
      <c r="B266" s="89" t="s">
        <v>412</v>
      </c>
      <c r="C266" s="90"/>
      <c r="D266" s="55" t="s">
        <v>28</v>
      </c>
      <c r="E266" s="102" t="s">
        <v>326</v>
      </c>
      <c r="F266" s="87"/>
      <c r="G266" s="87" t="s">
        <v>418</v>
      </c>
    </row>
    <row r="267" spans="1:7" s="86" customFormat="1" ht="21">
      <c r="A267" s="87"/>
      <c r="B267" s="88" t="s">
        <v>350</v>
      </c>
      <c r="C267" s="87"/>
      <c r="D267" s="87"/>
      <c r="E267" s="104">
        <v>0</v>
      </c>
      <c r="F267" s="87"/>
      <c r="G267" s="87"/>
    </row>
    <row r="268" spans="1:7" s="86" customFormat="1" ht="19.5">
      <c r="A268" s="87"/>
      <c r="B268" s="89" t="s">
        <v>413</v>
      </c>
      <c r="C268" s="90">
        <v>2115</v>
      </c>
      <c r="D268" s="55" t="s">
        <v>28</v>
      </c>
      <c r="E268" s="102" t="s">
        <v>326</v>
      </c>
      <c r="F268" s="87"/>
      <c r="G268" s="87"/>
    </row>
    <row r="269" spans="1:7" s="86" customFormat="1" ht="19.5">
      <c r="A269" s="87"/>
      <c r="B269" s="89" t="s">
        <v>353</v>
      </c>
      <c r="C269" s="90">
        <v>2117</v>
      </c>
      <c r="D269" s="55" t="s">
        <v>28</v>
      </c>
      <c r="E269" s="102" t="s">
        <v>326</v>
      </c>
      <c r="F269" s="87"/>
      <c r="G269" s="87"/>
    </row>
    <row r="270" spans="1:7" s="86" customFormat="1" ht="19.5">
      <c r="A270" s="87"/>
      <c r="B270" s="89" t="s">
        <v>354</v>
      </c>
      <c r="C270" s="90">
        <v>2121</v>
      </c>
      <c r="D270" s="55" t="s">
        <v>28</v>
      </c>
      <c r="E270" s="102" t="s">
        <v>326</v>
      </c>
      <c r="F270" s="87"/>
      <c r="G270" s="87"/>
    </row>
    <row r="271" spans="1:7" s="86" customFormat="1" ht="19.5">
      <c r="A271" s="87"/>
      <c r="B271" s="89" t="s">
        <v>355</v>
      </c>
      <c r="C271" s="90">
        <v>2122</v>
      </c>
      <c r="D271" s="55" t="s">
        <v>28</v>
      </c>
      <c r="E271" s="102" t="s">
        <v>326</v>
      </c>
      <c r="F271" s="87"/>
      <c r="G271" s="87"/>
    </row>
    <row r="272" spans="1:7" s="86" customFormat="1" ht="19.5">
      <c r="A272" s="87"/>
      <c r="B272" s="89" t="s">
        <v>357</v>
      </c>
      <c r="C272" s="90">
        <v>2124</v>
      </c>
      <c r="D272" s="55" t="s">
        <v>28</v>
      </c>
      <c r="E272" s="102" t="s">
        <v>326</v>
      </c>
      <c r="F272" s="87"/>
      <c r="G272" s="87"/>
    </row>
    <row r="273" spans="1:7" s="86" customFormat="1" ht="19.5">
      <c r="A273" s="87"/>
      <c r="B273" s="89" t="s">
        <v>356</v>
      </c>
      <c r="C273" s="90">
        <v>2123</v>
      </c>
      <c r="D273" s="55" t="s">
        <v>28</v>
      </c>
      <c r="E273" s="102" t="s">
        <v>326</v>
      </c>
      <c r="F273" s="87"/>
      <c r="G273" s="87"/>
    </row>
    <row r="274" spans="1:7" s="86" customFormat="1" ht="21">
      <c r="A274" s="87"/>
      <c r="B274" s="88" t="s">
        <v>358</v>
      </c>
      <c r="C274" s="87"/>
      <c r="D274" s="87"/>
      <c r="E274" s="104">
        <v>0</v>
      </c>
      <c r="F274" s="87"/>
      <c r="G274" s="87"/>
    </row>
    <row r="275" spans="1:7" s="86" customFormat="1" ht="19.5">
      <c r="A275" s="87"/>
      <c r="B275" s="89" t="s">
        <v>360</v>
      </c>
      <c r="C275" s="90">
        <v>2130</v>
      </c>
      <c r="D275" s="55" t="s">
        <v>28</v>
      </c>
      <c r="E275" s="102" t="s">
        <v>326</v>
      </c>
      <c r="F275" s="87"/>
      <c r="G275" s="87"/>
    </row>
    <row r="276" spans="1:7" s="86" customFormat="1" ht="19.5">
      <c r="A276" s="87"/>
      <c r="B276" s="89" t="s">
        <v>361</v>
      </c>
      <c r="C276" s="90">
        <v>2131</v>
      </c>
      <c r="D276" s="55" t="s">
        <v>28</v>
      </c>
      <c r="E276" s="102" t="s">
        <v>326</v>
      </c>
      <c r="F276" s="87"/>
      <c r="G276" s="87"/>
    </row>
    <row r="277" spans="1:7" s="86" customFormat="1" ht="19.5">
      <c r="A277" s="87"/>
      <c r="B277" s="89" t="s">
        <v>362</v>
      </c>
      <c r="C277" s="90">
        <v>2132</v>
      </c>
      <c r="D277" s="55" t="s">
        <v>28</v>
      </c>
      <c r="E277" s="102" t="s">
        <v>326</v>
      </c>
      <c r="F277" s="87"/>
      <c r="G277" s="87"/>
    </row>
    <row r="278" spans="1:7" s="86" customFormat="1" ht="21">
      <c r="A278" s="87"/>
      <c r="B278" s="88" t="s">
        <v>363</v>
      </c>
      <c r="C278" s="87"/>
      <c r="D278" s="87"/>
      <c r="E278" s="104">
        <v>0</v>
      </c>
      <c r="F278" s="87"/>
      <c r="G278" s="87"/>
    </row>
    <row r="279" spans="1:7" s="86" customFormat="1" ht="19.5">
      <c r="A279" s="87"/>
      <c r="B279" s="89" t="s">
        <v>364</v>
      </c>
      <c r="C279" s="90">
        <v>2133</v>
      </c>
      <c r="D279" s="55" t="s">
        <v>28</v>
      </c>
      <c r="E279" s="102" t="s">
        <v>326</v>
      </c>
      <c r="F279" s="87"/>
      <c r="G279" s="87"/>
    </row>
    <row r="280" spans="1:7" s="86" customFormat="1" ht="19.5">
      <c r="A280" s="87"/>
      <c r="B280" s="89" t="s">
        <v>365</v>
      </c>
      <c r="C280" s="90">
        <v>2134</v>
      </c>
      <c r="D280" s="55" t="s">
        <v>28</v>
      </c>
      <c r="E280" s="102" t="s">
        <v>326</v>
      </c>
      <c r="F280" s="87"/>
      <c r="G280" s="87"/>
    </row>
    <row r="281" spans="1:7" s="86" customFormat="1" ht="19.5">
      <c r="A281" s="87"/>
      <c r="B281" s="89" t="s">
        <v>367</v>
      </c>
      <c r="C281" s="90">
        <v>2142</v>
      </c>
      <c r="D281" s="55" t="s">
        <v>28</v>
      </c>
      <c r="E281" s="102" t="s">
        <v>326</v>
      </c>
      <c r="F281" s="87"/>
      <c r="G281" s="87"/>
    </row>
    <row r="282" spans="1:7" s="86" customFormat="1" ht="19.5">
      <c r="A282" s="87"/>
      <c r="B282" s="89" t="s">
        <v>368</v>
      </c>
      <c r="C282" s="90">
        <v>2143</v>
      </c>
      <c r="D282" s="55" t="s">
        <v>28</v>
      </c>
      <c r="E282" s="102" t="s">
        <v>326</v>
      </c>
      <c r="F282" s="87"/>
      <c r="G282" s="87"/>
    </row>
    <row r="283" spans="1:7" s="86" customFormat="1" ht="19.5">
      <c r="A283" s="87"/>
      <c r="B283" s="89" t="s">
        <v>370</v>
      </c>
      <c r="C283" s="90">
        <v>2145</v>
      </c>
      <c r="D283" s="55" t="s">
        <v>28</v>
      </c>
      <c r="E283" s="102" t="s">
        <v>326</v>
      </c>
      <c r="F283" s="87"/>
      <c r="G283" s="87"/>
    </row>
    <row r="284" spans="1:7" s="86" customFormat="1" ht="19.5">
      <c r="A284" s="87"/>
      <c r="B284" s="89" t="s">
        <v>371</v>
      </c>
      <c r="C284" s="90">
        <v>2146</v>
      </c>
      <c r="D284" s="55" t="s">
        <v>28</v>
      </c>
      <c r="E284" s="102" t="s">
        <v>326</v>
      </c>
      <c r="F284" s="87"/>
      <c r="G284" s="87"/>
    </row>
    <row r="285" spans="1:7" s="86" customFormat="1" ht="21">
      <c r="A285" s="87"/>
      <c r="B285" s="88" t="s">
        <v>372</v>
      </c>
      <c r="C285" s="87"/>
      <c r="D285" s="87"/>
      <c r="E285" s="104">
        <v>0</v>
      </c>
      <c r="F285" s="87"/>
      <c r="G285" s="87"/>
    </row>
    <row r="286" spans="1:7" s="86" customFormat="1" ht="19.5">
      <c r="A286" s="87"/>
      <c r="B286" s="89" t="s">
        <v>374</v>
      </c>
      <c r="C286" s="90">
        <v>2148</v>
      </c>
      <c r="D286" s="55" t="s">
        <v>28</v>
      </c>
      <c r="E286" s="102" t="s">
        <v>326</v>
      </c>
      <c r="F286" s="87"/>
      <c r="G286" s="87" t="s">
        <v>419</v>
      </c>
    </row>
    <row r="287" spans="1:7" s="86" customFormat="1" ht="19.5">
      <c r="A287" s="87"/>
      <c r="B287" s="89" t="s">
        <v>373</v>
      </c>
      <c r="C287" s="90">
        <v>2147</v>
      </c>
      <c r="D287" s="55" t="s">
        <v>28</v>
      </c>
      <c r="E287" s="102" t="s">
        <v>326</v>
      </c>
      <c r="F287" s="87"/>
      <c r="G287" s="87" t="s">
        <v>419</v>
      </c>
    </row>
    <row r="288" spans="1:7" s="86" customFormat="1" ht="19.5">
      <c r="A288" s="87"/>
      <c r="B288" s="89" t="s">
        <v>375</v>
      </c>
      <c r="C288" s="90">
        <v>2149</v>
      </c>
      <c r="D288" s="55" t="s">
        <v>28</v>
      </c>
      <c r="E288" s="102" t="s">
        <v>326</v>
      </c>
      <c r="F288" s="87"/>
      <c r="G288" s="87" t="s">
        <v>419</v>
      </c>
    </row>
    <row r="289" spans="1:7" s="86" customFormat="1" ht="19.5">
      <c r="A289" s="87"/>
      <c r="B289" s="89" t="s">
        <v>376</v>
      </c>
      <c r="C289" s="90">
        <v>2150</v>
      </c>
      <c r="D289" s="55" t="s">
        <v>28</v>
      </c>
      <c r="E289" s="102" t="s">
        <v>326</v>
      </c>
      <c r="F289" s="87"/>
      <c r="G289" s="87" t="s">
        <v>419</v>
      </c>
    </row>
    <row r="290" spans="1:7" s="86" customFormat="1" ht="19.5">
      <c r="A290" s="87"/>
      <c r="B290" s="89" t="s">
        <v>377</v>
      </c>
      <c r="C290" s="90">
        <v>2151</v>
      </c>
      <c r="D290" s="55" t="s">
        <v>28</v>
      </c>
      <c r="E290" s="102" t="s">
        <v>326</v>
      </c>
      <c r="F290" s="87"/>
      <c r="G290" s="87" t="s">
        <v>419</v>
      </c>
    </row>
    <row r="291" spans="1:7" s="86" customFormat="1" ht="21">
      <c r="A291" s="87"/>
      <c r="B291" s="88" t="s">
        <v>378</v>
      </c>
      <c r="C291" s="87"/>
      <c r="D291" s="87"/>
      <c r="E291" s="104">
        <v>0</v>
      </c>
      <c r="F291" s="87"/>
      <c r="G291" s="87"/>
    </row>
    <row r="292" spans="1:7" s="86" customFormat="1" ht="19.5">
      <c r="A292" s="87"/>
      <c r="B292" s="89" t="s">
        <v>379</v>
      </c>
      <c r="C292" s="90">
        <v>2151</v>
      </c>
      <c r="D292" s="55" t="s">
        <v>28</v>
      </c>
      <c r="E292" s="102" t="s">
        <v>326</v>
      </c>
      <c r="F292" s="87"/>
      <c r="G292" s="87" t="s">
        <v>420</v>
      </c>
    </row>
    <row r="293" spans="1:7" s="86" customFormat="1" ht="19.5">
      <c r="A293" s="87"/>
      <c r="B293" s="89" t="s">
        <v>380</v>
      </c>
      <c r="C293" s="90">
        <v>2152</v>
      </c>
      <c r="D293" s="55" t="s">
        <v>28</v>
      </c>
      <c r="E293" s="102" t="s">
        <v>326</v>
      </c>
      <c r="F293" s="87"/>
      <c r="G293" s="87" t="s">
        <v>420</v>
      </c>
    </row>
    <row r="294" spans="1:7" s="86" customFormat="1" ht="19.5">
      <c r="A294" s="87"/>
      <c r="B294" s="89" t="s">
        <v>381</v>
      </c>
      <c r="C294" s="90">
        <v>2153</v>
      </c>
      <c r="D294" s="55" t="s">
        <v>28</v>
      </c>
      <c r="E294" s="102" t="s">
        <v>326</v>
      </c>
      <c r="F294" s="87"/>
      <c r="G294" s="87" t="s">
        <v>420</v>
      </c>
    </row>
    <row r="295" spans="1:7" s="86" customFormat="1" ht="19.5">
      <c r="A295" s="87"/>
      <c r="B295" s="89" t="s">
        <v>382</v>
      </c>
      <c r="C295" s="90">
        <v>2156</v>
      </c>
      <c r="D295" s="55" t="s">
        <v>28</v>
      </c>
      <c r="E295" s="102" t="s">
        <v>326</v>
      </c>
      <c r="F295" s="87"/>
      <c r="G295" s="87" t="s">
        <v>420</v>
      </c>
    </row>
    <row r="296" spans="1:7" s="86" customFormat="1" ht="21">
      <c r="A296" s="87"/>
      <c r="B296" s="88" t="s">
        <v>383</v>
      </c>
      <c r="C296" s="87"/>
      <c r="D296" s="87"/>
      <c r="E296" s="104">
        <v>0</v>
      </c>
      <c r="F296" s="87"/>
      <c r="G296" s="87"/>
    </row>
    <row r="297" spans="1:7" s="86" customFormat="1" ht="19.5">
      <c r="A297" s="87"/>
      <c r="B297" s="89" t="s">
        <v>408</v>
      </c>
      <c r="C297" s="87"/>
      <c r="D297" s="55" t="s">
        <v>28</v>
      </c>
      <c r="E297" s="102" t="s">
        <v>326</v>
      </c>
      <c r="F297" s="87"/>
      <c r="G297" s="87" t="s">
        <v>421</v>
      </c>
    </row>
    <row r="298" spans="1:7" s="86" customFormat="1" ht="19.5">
      <c r="A298" s="87"/>
      <c r="B298" s="89" t="s">
        <v>409</v>
      </c>
      <c r="C298" s="87"/>
      <c r="D298" s="55" t="s">
        <v>28</v>
      </c>
      <c r="E298" s="102" t="s">
        <v>326</v>
      </c>
      <c r="F298" s="87"/>
      <c r="G298" s="87" t="s">
        <v>421</v>
      </c>
    </row>
    <row r="299" spans="1:7" s="86" customFormat="1" ht="19.5">
      <c r="A299" s="87"/>
      <c r="B299" s="89" t="s">
        <v>384</v>
      </c>
      <c r="C299" s="90">
        <v>2156</v>
      </c>
      <c r="D299" s="55" t="s">
        <v>28</v>
      </c>
      <c r="E299" s="102" t="s">
        <v>326</v>
      </c>
      <c r="F299" s="87"/>
      <c r="G299" s="87" t="s">
        <v>421</v>
      </c>
    </row>
    <row r="300" spans="1:7" s="86" customFormat="1" ht="21">
      <c r="A300" s="87"/>
      <c r="B300" s="88" t="s">
        <v>414</v>
      </c>
      <c r="C300" s="87"/>
      <c r="D300" s="87"/>
      <c r="E300" s="104">
        <v>0</v>
      </c>
      <c r="F300" s="87"/>
      <c r="G300" s="87"/>
    </row>
    <row r="301" spans="1:7" s="86" customFormat="1" ht="19.5">
      <c r="A301" s="87"/>
      <c r="B301" s="89" t="s">
        <v>386</v>
      </c>
      <c r="C301" s="87"/>
      <c r="D301" s="55" t="s">
        <v>28</v>
      </c>
      <c r="E301" s="102" t="s">
        <v>326</v>
      </c>
      <c r="F301" s="87"/>
      <c r="G301" s="87" t="s">
        <v>422</v>
      </c>
    </row>
    <row r="302" spans="1:7" s="86" customFormat="1" ht="21">
      <c r="A302" s="87"/>
      <c r="B302" s="88" t="s">
        <v>387</v>
      </c>
      <c r="C302" s="87"/>
      <c r="D302" s="87"/>
      <c r="E302" s="104">
        <v>0</v>
      </c>
      <c r="F302" s="87"/>
      <c r="G302" s="87"/>
    </row>
    <row r="303" spans="1:7" s="86" customFormat="1" ht="19.5">
      <c r="A303" s="87"/>
      <c r="B303" s="89" t="s">
        <v>388</v>
      </c>
      <c r="C303" s="87"/>
      <c r="D303" s="55" t="s">
        <v>28</v>
      </c>
      <c r="E303" s="102" t="s">
        <v>326</v>
      </c>
      <c r="F303" s="87"/>
      <c r="G303" s="87" t="s">
        <v>423</v>
      </c>
    </row>
    <row r="304" spans="1:7" s="86" customFormat="1" ht="19.5">
      <c r="A304" s="87"/>
      <c r="B304" s="89" t="s">
        <v>389</v>
      </c>
      <c r="C304" s="87"/>
      <c r="D304" s="55" t="s">
        <v>28</v>
      </c>
      <c r="E304" s="102" t="s">
        <v>326</v>
      </c>
      <c r="F304" s="87"/>
      <c r="G304" s="87" t="s">
        <v>423</v>
      </c>
    </row>
    <row r="305" spans="1:7" s="86" customFormat="1" ht="19.5">
      <c r="A305" s="87"/>
      <c r="B305" s="89" t="s">
        <v>390</v>
      </c>
      <c r="C305" s="87"/>
      <c r="D305" s="55" t="s">
        <v>28</v>
      </c>
      <c r="E305" s="102" t="s">
        <v>326</v>
      </c>
      <c r="F305" s="87"/>
      <c r="G305" s="87" t="s">
        <v>423</v>
      </c>
    </row>
    <row r="306" spans="1:7" s="86" customFormat="1" ht="19.5">
      <c r="A306" s="87"/>
      <c r="B306" s="89" t="s">
        <v>391</v>
      </c>
      <c r="C306" s="87"/>
      <c r="D306" s="55" t="s">
        <v>28</v>
      </c>
      <c r="E306" s="102" t="s">
        <v>326</v>
      </c>
      <c r="F306" s="87"/>
      <c r="G306" s="87" t="s">
        <v>423</v>
      </c>
    </row>
    <row r="307" spans="1:7" s="86" customFormat="1" ht="21">
      <c r="A307" s="87"/>
      <c r="B307" s="88" t="s">
        <v>392</v>
      </c>
      <c r="C307" s="87"/>
      <c r="D307" s="87"/>
      <c r="E307" s="104">
        <v>0</v>
      </c>
      <c r="F307" s="87"/>
      <c r="G307" s="87"/>
    </row>
    <row r="308" spans="1:7" s="86" customFormat="1" ht="19.5">
      <c r="A308" s="87"/>
      <c r="B308" s="89" t="s">
        <v>393</v>
      </c>
      <c r="C308" s="87"/>
      <c r="D308" s="55" t="s">
        <v>28</v>
      </c>
      <c r="E308" s="102" t="s">
        <v>326</v>
      </c>
      <c r="F308" s="87"/>
      <c r="G308" s="87" t="s">
        <v>422</v>
      </c>
    </row>
    <row r="309" spans="1:7" s="86" customFormat="1" ht="19.5">
      <c r="A309" s="87"/>
      <c r="B309" s="89" t="s">
        <v>394</v>
      </c>
      <c r="C309" s="87"/>
      <c r="D309" s="55" t="s">
        <v>28</v>
      </c>
      <c r="E309" s="102" t="s">
        <v>326</v>
      </c>
      <c r="F309" s="87"/>
      <c r="G309" s="87" t="s">
        <v>422</v>
      </c>
    </row>
    <row r="310" spans="1:7" s="86" customFormat="1" ht="21">
      <c r="A310" s="87"/>
      <c r="B310" s="88" t="s">
        <v>397</v>
      </c>
      <c r="C310" s="87"/>
      <c r="D310" s="87"/>
      <c r="E310" s="104">
        <v>0</v>
      </c>
      <c r="F310" s="87"/>
      <c r="G310" s="87"/>
    </row>
    <row r="311" spans="1:7" s="86" customFormat="1" ht="19.5">
      <c r="A311" s="87"/>
      <c r="B311" s="89" t="s">
        <v>398</v>
      </c>
      <c r="C311" s="87"/>
      <c r="D311" s="55" t="s">
        <v>28</v>
      </c>
      <c r="E311" s="102" t="s">
        <v>326</v>
      </c>
      <c r="F311" s="87"/>
      <c r="G311" s="87" t="s">
        <v>424</v>
      </c>
    </row>
    <row r="312" spans="1:7" s="86" customFormat="1" ht="19.5">
      <c r="A312" s="87"/>
      <c r="B312" s="89" t="s">
        <v>399</v>
      </c>
      <c r="C312" s="87"/>
      <c r="D312" s="55" t="s">
        <v>28</v>
      </c>
      <c r="E312" s="102" t="s">
        <v>326</v>
      </c>
      <c r="F312" s="87"/>
      <c r="G312" s="87" t="s">
        <v>424</v>
      </c>
    </row>
    <row r="313" spans="1:7" s="86" customFormat="1" ht="19.5">
      <c r="A313" s="87"/>
      <c r="B313" s="89" t="s">
        <v>400</v>
      </c>
      <c r="C313" s="87"/>
      <c r="D313" s="55" t="s">
        <v>28</v>
      </c>
      <c r="E313" s="102" t="s">
        <v>326</v>
      </c>
      <c r="F313" s="87"/>
      <c r="G313" s="87" t="s">
        <v>424</v>
      </c>
    </row>
    <row r="314" spans="1:7" s="86" customFormat="1" ht="19.5">
      <c r="A314" s="87"/>
      <c r="B314" s="89" t="s">
        <v>401</v>
      </c>
      <c r="C314" s="87"/>
      <c r="D314" s="55" t="s">
        <v>28</v>
      </c>
      <c r="E314" s="102" t="s">
        <v>326</v>
      </c>
      <c r="F314" s="87"/>
      <c r="G314" s="87" t="s">
        <v>424</v>
      </c>
    </row>
    <row r="315" spans="1:7">
      <c r="A315" s="71"/>
      <c r="B315" s="74"/>
      <c r="C315" s="75"/>
      <c r="D315" s="55"/>
      <c r="E315" s="102"/>
      <c r="F315" s="57"/>
      <c r="G315" s="58"/>
    </row>
    <row r="316" spans="1:7" ht="18" thickBot="1">
      <c r="A316" s="76"/>
      <c r="B316" s="77"/>
      <c r="C316" s="78"/>
      <c r="D316" s="79"/>
      <c r="E316" s="106"/>
      <c r="F316" s="80"/>
      <c r="G316" s="81"/>
    </row>
    <row r="317" spans="1:7" ht="33.75" thickTop="1">
      <c r="B317" s="82" t="s">
        <v>327</v>
      </c>
    </row>
  </sheetData>
  <autoFilter ref="A12:G314"/>
  <mergeCells count="1">
    <mergeCell ref="E6:G6"/>
  </mergeCells>
  <printOptions horizontalCentered="1"/>
  <pageMargins left="0" right="0" top="0.25" bottom="0.25" header="0.3" footer="0.3"/>
  <pageSetup scale="70" orientation="landscape" r:id="rId1"/>
  <rowBreaks count="3" manualBreakCount="3">
    <brk id="44" max="8" man="1"/>
    <brk id="103" max="8" man="1"/>
    <brk id="172" max="8" man="1"/>
  </rowBreaks>
</worksheet>
</file>

<file path=xl/worksheets/sheet5.xml><?xml version="1.0" encoding="utf-8"?>
<worksheet xmlns="http://schemas.openxmlformats.org/spreadsheetml/2006/main" xmlns:r="http://schemas.openxmlformats.org/officeDocument/2006/relationships">
  <dimension ref="A1:G317"/>
  <sheetViews>
    <sheetView view="pageBreakPreview" topLeftCell="A6" zoomScaleSheetLayoutView="100" workbookViewId="0">
      <selection activeCell="C278" sqref="C278"/>
    </sheetView>
  </sheetViews>
  <sheetFormatPr defaultColWidth="9.140625" defaultRowHeight="17.25"/>
  <cols>
    <col min="1" max="1" width="19.42578125" style="35" customWidth="1"/>
    <col min="2" max="2" width="40.140625" style="82" customWidth="1"/>
    <col min="3" max="3" width="77.7109375" style="83" hidden="1" customWidth="1"/>
    <col min="4" max="4" width="20.85546875" style="84" customWidth="1"/>
    <col min="5" max="5" width="23.42578125" style="98" customWidth="1"/>
    <col min="6" max="6" width="18.85546875" style="39" customWidth="1"/>
    <col min="7" max="7" width="28.85546875" style="40" customWidth="1"/>
    <col min="8" max="16384" width="9.140625" style="4"/>
  </cols>
  <sheetData>
    <row r="1" spans="1:7" ht="21" thickBot="1">
      <c r="A1" s="1" t="s">
        <v>3</v>
      </c>
      <c r="B1" s="2"/>
      <c r="C1" s="1"/>
      <c r="D1" s="3"/>
      <c r="E1" s="94"/>
      <c r="F1" s="2"/>
      <c r="G1" s="2"/>
    </row>
    <row r="2" spans="1:7" s="10" customFormat="1" ht="50.25" thickBot="1">
      <c r="A2" s="5" t="s">
        <v>4</v>
      </c>
      <c r="B2" s="6" t="s">
        <v>5</v>
      </c>
      <c r="C2" s="7"/>
      <c r="D2" s="8" t="s">
        <v>6</v>
      </c>
      <c r="E2" s="95" t="s">
        <v>7</v>
      </c>
      <c r="F2" s="9"/>
      <c r="G2" s="9"/>
    </row>
    <row r="3" spans="1:7">
      <c r="A3" s="11" t="s">
        <v>8</v>
      </c>
      <c r="B3" s="12">
        <f>COUNTIF(E:E,"परिमार्जन गर्नु पर्ने")</f>
        <v>19</v>
      </c>
      <c r="C3" s="13"/>
      <c r="D3" s="14">
        <f>B3</f>
        <v>19</v>
      </c>
      <c r="E3" s="96"/>
      <c r="F3" s="15"/>
      <c r="G3" s="16"/>
    </row>
    <row r="4" spans="1:7">
      <c r="A4" s="17" t="s">
        <v>9</v>
      </c>
      <c r="B4" s="18">
        <f>COUNTIF(E:E,"परिमार्जन गर्नु नपर्ने")</f>
        <v>46</v>
      </c>
      <c r="C4" s="19"/>
      <c r="D4" s="20">
        <f>B4</f>
        <v>46</v>
      </c>
      <c r="E4" s="96"/>
      <c r="F4" s="15"/>
      <c r="G4" s="16"/>
    </row>
    <row r="5" spans="1:7">
      <c r="A5" s="17" t="s">
        <v>10</v>
      </c>
      <c r="B5" s="18">
        <f>COUNTIF(E:E,"खारेज गर्नु पर्ने")</f>
        <v>26</v>
      </c>
      <c r="C5" s="21"/>
      <c r="D5" s="20">
        <v>0</v>
      </c>
      <c r="E5" s="96"/>
      <c r="F5" s="15"/>
      <c r="G5" s="16"/>
    </row>
    <row r="6" spans="1:7" ht="90.75" customHeight="1">
      <c r="A6" s="85" t="s">
        <v>11</v>
      </c>
      <c r="B6" s="18">
        <f>COUNTIF(E:E,"राय प्राप्त भएपछि खारेज वा परिमार्जन हुने/नहुने")</f>
        <v>129</v>
      </c>
      <c r="C6" s="23"/>
      <c r="D6" s="20">
        <v>0</v>
      </c>
      <c r="E6" s="249" t="s">
        <v>12</v>
      </c>
      <c r="F6" s="250"/>
      <c r="G6" s="250"/>
    </row>
    <row r="7" spans="1:7">
      <c r="A7" s="85" t="s">
        <v>13</v>
      </c>
      <c r="B7" s="24">
        <f>SUM(B3:B6)</f>
        <v>220</v>
      </c>
      <c r="C7" s="23"/>
      <c r="D7" s="20"/>
      <c r="E7" s="96"/>
      <c r="F7" s="15"/>
      <c r="G7" s="16"/>
    </row>
    <row r="8" spans="1:7" ht="18" thickBot="1">
      <c r="A8" s="25" t="s">
        <v>14</v>
      </c>
      <c r="B8" s="26"/>
      <c r="C8" s="27"/>
      <c r="D8" s="28">
        <f>COUNTIF(E14:E1632,"थप गरिनु पर्ने")</f>
        <v>65</v>
      </c>
      <c r="E8" s="96"/>
      <c r="F8" s="15"/>
      <c r="G8" s="16"/>
    </row>
    <row r="9" spans="1:7" ht="18" thickBot="1">
      <c r="A9" s="29" t="s">
        <v>13</v>
      </c>
      <c r="B9" s="30">
        <f>SUM(B7:B8)</f>
        <v>220</v>
      </c>
      <c r="C9" s="31"/>
      <c r="D9" s="32">
        <f>SUM(D3:D8)</f>
        <v>130</v>
      </c>
      <c r="E9" s="97">
        <f>SUM(E3:E8)</f>
        <v>0</v>
      </c>
      <c r="F9" s="33"/>
      <c r="G9" s="34"/>
    </row>
    <row r="10" spans="1:7" ht="7.5" customHeight="1">
      <c r="B10" s="36"/>
      <c r="C10" s="37"/>
      <c r="D10" s="38"/>
    </row>
    <row r="11" spans="1:7" s="35" customFormat="1" ht="33">
      <c r="A11" s="41" t="s">
        <v>15</v>
      </c>
      <c r="B11" s="41" t="s">
        <v>0</v>
      </c>
      <c r="C11" s="42"/>
      <c r="D11" s="41" t="s">
        <v>16</v>
      </c>
      <c r="E11" s="99" t="s">
        <v>17</v>
      </c>
      <c r="F11" s="41" t="s">
        <v>18</v>
      </c>
      <c r="G11" s="43" t="s">
        <v>19</v>
      </c>
    </row>
    <row r="12" spans="1:7" s="46" customFormat="1" ht="45">
      <c r="A12" s="44" t="s">
        <v>20</v>
      </c>
      <c r="B12" s="44" t="s">
        <v>21</v>
      </c>
      <c r="C12" s="44"/>
      <c r="D12" s="44" t="s">
        <v>22</v>
      </c>
      <c r="E12" s="100" t="s">
        <v>23</v>
      </c>
      <c r="F12" s="44" t="s">
        <v>24</v>
      </c>
      <c r="G12" s="45" t="s">
        <v>25</v>
      </c>
    </row>
    <row r="13" spans="1:7" ht="16.5">
      <c r="A13" s="47"/>
      <c r="B13" s="48" t="s">
        <v>26</v>
      </c>
      <c r="C13" s="49"/>
      <c r="D13" s="50"/>
      <c r="E13" s="101"/>
      <c r="F13" s="50"/>
      <c r="G13" s="51"/>
    </row>
    <row r="14" spans="1:7">
      <c r="A14" s="52">
        <v>1</v>
      </c>
      <c r="B14" s="53" t="s">
        <v>27</v>
      </c>
      <c r="C14" s="54"/>
      <c r="D14" s="55" t="s">
        <v>28</v>
      </c>
      <c r="E14" s="102" t="s">
        <v>9</v>
      </c>
      <c r="F14" s="57"/>
      <c r="G14" s="58"/>
    </row>
    <row r="15" spans="1:7" ht="33">
      <c r="A15" s="52">
        <v>2</v>
      </c>
      <c r="B15" s="59" t="s">
        <v>29</v>
      </c>
      <c r="C15" s="60"/>
      <c r="D15" s="55" t="s">
        <v>30</v>
      </c>
      <c r="E15" s="102" t="s">
        <v>31</v>
      </c>
      <c r="F15" s="55"/>
      <c r="G15" s="61" t="s">
        <v>32</v>
      </c>
    </row>
    <row r="16" spans="1:7" ht="66">
      <c r="A16" s="52">
        <v>3</v>
      </c>
      <c r="B16" s="62" t="s">
        <v>33</v>
      </c>
      <c r="C16" s="63"/>
      <c r="D16" s="55" t="s">
        <v>28</v>
      </c>
      <c r="E16" s="102" t="s">
        <v>8</v>
      </c>
      <c r="F16" s="57" t="s">
        <v>34</v>
      </c>
      <c r="G16" s="56" t="s">
        <v>35</v>
      </c>
    </row>
    <row r="17" spans="1:7" ht="66">
      <c r="A17" s="52">
        <v>4</v>
      </c>
      <c r="B17" s="59" t="s">
        <v>36</v>
      </c>
      <c r="C17" s="63"/>
      <c r="D17" s="55" t="s">
        <v>28</v>
      </c>
      <c r="E17" s="102" t="s">
        <v>8</v>
      </c>
      <c r="F17" s="57" t="s">
        <v>37</v>
      </c>
      <c r="G17" s="58" t="s">
        <v>38</v>
      </c>
    </row>
    <row r="18" spans="1:7" ht="33">
      <c r="A18" s="52">
        <v>5</v>
      </c>
      <c r="B18" s="59" t="s">
        <v>39</v>
      </c>
      <c r="C18" s="63"/>
      <c r="D18" s="55" t="s">
        <v>28</v>
      </c>
      <c r="E18" s="102" t="s">
        <v>8</v>
      </c>
      <c r="F18" s="57" t="s">
        <v>40</v>
      </c>
      <c r="G18" s="58" t="s">
        <v>41</v>
      </c>
    </row>
    <row r="19" spans="1:7" ht="33">
      <c r="A19" s="52">
        <v>6</v>
      </c>
      <c r="B19" s="59" t="s">
        <v>42</v>
      </c>
      <c r="C19" s="60"/>
      <c r="D19" s="55" t="s">
        <v>28</v>
      </c>
      <c r="E19" s="102" t="s">
        <v>10</v>
      </c>
      <c r="F19" s="55"/>
      <c r="G19" s="64" t="s">
        <v>43</v>
      </c>
    </row>
    <row r="20" spans="1:7" ht="33">
      <c r="A20" s="65" t="s">
        <v>44</v>
      </c>
      <c r="B20" s="59" t="s">
        <v>45</v>
      </c>
      <c r="C20" s="60" t="s">
        <v>45</v>
      </c>
      <c r="D20" s="55" t="s">
        <v>28</v>
      </c>
      <c r="E20" s="102" t="s">
        <v>10</v>
      </c>
      <c r="F20" s="66"/>
      <c r="G20" s="64" t="s">
        <v>43</v>
      </c>
    </row>
    <row r="21" spans="1:7" ht="33">
      <c r="A21" s="52">
        <v>7</v>
      </c>
      <c r="B21" s="59" t="s">
        <v>46</v>
      </c>
      <c r="C21" s="60" t="s">
        <v>46</v>
      </c>
      <c r="D21" s="55" t="s">
        <v>28</v>
      </c>
      <c r="E21" s="102" t="s">
        <v>10</v>
      </c>
      <c r="F21" s="55"/>
      <c r="G21" s="64" t="s">
        <v>43</v>
      </c>
    </row>
    <row r="22" spans="1:7">
      <c r="A22" s="52">
        <v>8</v>
      </c>
      <c r="B22" s="62" t="s">
        <v>47</v>
      </c>
      <c r="C22" s="63" t="s">
        <v>47</v>
      </c>
      <c r="D22" s="55" t="s">
        <v>28</v>
      </c>
      <c r="E22" s="102" t="s">
        <v>9</v>
      </c>
      <c r="F22" s="57"/>
      <c r="G22" s="56"/>
    </row>
    <row r="23" spans="1:7" ht="16.5">
      <c r="A23" s="52">
        <v>9</v>
      </c>
      <c r="B23" s="59" t="s">
        <v>48</v>
      </c>
      <c r="C23" s="60" t="s">
        <v>48</v>
      </c>
      <c r="D23" s="55" t="s">
        <v>28</v>
      </c>
      <c r="E23" s="102" t="s">
        <v>10</v>
      </c>
      <c r="F23" s="55"/>
      <c r="G23" s="64" t="s">
        <v>49</v>
      </c>
    </row>
    <row r="24" spans="1:7" ht="99">
      <c r="A24" s="52">
        <v>10</v>
      </c>
      <c r="B24" s="59" t="s">
        <v>50</v>
      </c>
      <c r="C24" s="63" t="s">
        <v>50</v>
      </c>
      <c r="D24" s="55" t="s">
        <v>28</v>
      </c>
      <c r="E24" s="102" t="s">
        <v>8</v>
      </c>
      <c r="F24" s="57" t="s">
        <v>51</v>
      </c>
      <c r="G24" s="67" t="s">
        <v>52</v>
      </c>
    </row>
    <row r="25" spans="1:7" ht="16.5">
      <c r="A25" s="65" t="s">
        <v>53</v>
      </c>
      <c r="B25" s="59" t="s">
        <v>54</v>
      </c>
      <c r="C25" s="60" t="s">
        <v>54</v>
      </c>
      <c r="D25" s="55" t="s">
        <v>28</v>
      </c>
      <c r="E25" s="102" t="s">
        <v>10</v>
      </c>
      <c r="F25" s="55"/>
      <c r="G25" s="55" t="s">
        <v>55</v>
      </c>
    </row>
    <row r="26" spans="1:7" ht="49.5">
      <c r="A26" s="52">
        <v>11</v>
      </c>
      <c r="B26" s="59" t="s">
        <v>56</v>
      </c>
      <c r="C26" s="63" t="s">
        <v>56</v>
      </c>
      <c r="D26" s="55" t="s">
        <v>28</v>
      </c>
      <c r="E26" s="102" t="s">
        <v>8</v>
      </c>
      <c r="F26" s="57"/>
      <c r="G26" s="55" t="s">
        <v>57</v>
      </c>
    </row>
    <row r="27" spans="1:7" ht="33">
      <c r="A27" s="52">
        <v>12</v>
      </c>
      <c r="B27" s="59" t="s">
        <v>58</v>
      </c>
      <c r="C27" s="60" t="s">
        <v>58</v>
      </c>
      <c r="D27" s="55" t="s">
        <v>28</v>
      </c>
      <c r="E27" s="102" t="s">
        <v>10</v>
      </c>
      <c r="F27" s="66"/>
      <c r="G27" s="58" t="s">
        <v>59</v>
      </c>
    </row>
    <row r="28" spans="1:7" ht="16.5">
      <c r="A28" s="52">
        <v>13</v>
      </c>
      <c r="B28" s="59" t="s">
        <v>60</v>
      </c>
      <c r="C28" s="60" t="s">
        <v>61</v>
      </c>
      <c r="D28" s="55" t="s">
        <v>28</v>
      </c>
      <c r="E28" s="102" t="s">
        <v>10</v>
      </c>
      <c r="F28" s="55"/>
      <c r="G28" s="64" t="s">
        <v>62</v>
      </c>
    </row>
    <row r="29" spans="1:7">
      <c r="A29" s="52">
        <v>14</v>
      </c>
      <c r="B29" s="59" t="s">
        <v>63</v>
      </c>
      <c r="C29" s="63" t="s">
        <v>63</v>
      </c>
      <c r="D29" s="55" t="s">
        <v>28</v>
      </c>
      <c r="E29" s="102" t="s">
        <v>8</v>
      </c>
      <c r="F29" s="57"/>
      <c r="G29" s="58"/>
    </row>
    <row r="30" spans="1:7" ht="66">
      <c r="A30" s="52">
        <v>15</v>
      </c>
      <c r="B30" s="59" t="s">
        <v>64</v>
      </c>
      <c r="C30" s="63" t="s">
        <v>64</v>
      </c>
      <c r="D30" s="55" t="s">
        <v>28</v>
      </c>
      <c r="E30" s="102" t="s">
        <v>8</v>
      </c>
      <c r="F30" s="57" t="s">
        <v>65</v>
      </c>
      <c r="G30" s="58" t="s">
        <v>66</v>
      </c>
    </row>
    <row r="31" spans="1:7" ht="16.5">
      <c r="A31" s="65" t="s">
        <v>67</v>
      </c>
      <c r="B31" s="59" t="s">
        <v>68</v>
      </c>
      <c r="C31" s="60" t="s">
        <v>68</v>
      </c>
      <c r="D31" s="55" t="s">
        <v>28</v>
      </c>
      <c r="E31" s="103" t="s">
        <v>8</v>
      </c>
      <c r="F31" s="55"/>
      <c r="G31" s="61" t="s">
        <v>69</v>
      </c>
    </row>
    <row r="32" spans="1:7" ht="33">
      <c r="A32" s="52">
        <v>16</v>
      </c>
      <c r="B32" s="59" t="s">
        <v>70</v>
      </c>
      <c r="C32" s="60" t="s">
        <v>70</v>
      </c>
      <c r="D32" s="55" t="s">
        <v>28</v>
      </c>
      <c r="E32" s="102" t="s">
        <v>10</v>
      </c>
      <c r="F32" s="55"/>
      <c r="G32" s="64" t="s">
        <v>71</v>
      </c>
    </row>
    <row r="33" spans="1:7" ht="33">
      <c r="A33" s="52">
        <v>17</v>
      </c>
      <c r="B33" s="59" t="s">
        <v>72</v>
      </c>
      <c r="C33" s="60" t="s">
        <v>72</v>
      </c>
      <c r="D33" s="55" t="s">
        <v>28</v>
      </c>
      <c r="E33" s="102" t="s">
        <v>10</v>
      </c>
      <c r="F33" s="55"/>
      <c r="G33" s="64" t="s">
        <v>73</v>
      </c>
    </row>
    <row r="34" spans="1:7">
      <c r="A34" s="52">
        <v>18</v>
      </c>
      <c r="B34" s="59" t="s">
        <v>74</v>
      </c>
      <c r="C34" s="63" t="s">
        <v>74</v>
      </c>
      <c r="D34" s="55" t="s">
        <v>28</v>
      </c>
      <c r="E34" s="103" t="s">
        <v>8</v>
      </c>
      <c r="F34" s="57"/>
      <c r="G34" s="58"/>
    </row>
    <row r="35" spans="1:7" ht="16.5">
      <c r="A35" s="52">
        <v>19</v>
      </c>
      <c r="B35" s="59" t="s">
        <v>75</v>
      </c>
      <c r="C35" s="60" t="s">
        <v>75</v>
      </c>
      <c r="D35" s="55" t="s">
        <v>28</v>
      </c>
      <c r="E35" s="102" t="s">
        <v>9</v>
      </c>
      <c r="F35" s="55"/>
      <c r="G35" s="61"/>
    </row>
    <row r="36" spans="1:7" ht="33">
      <c r="A36" s="52">
        <v>20</v>
      </c>
      <c r="B36" s="59" t="s">
        <v>76</v>
      </c>
      <c r="C36" s="63" t="s">
        <v>76</v>
      </c>
      <c r="D36" s="55" t="s">
        <v>28</v>
      </c>
      <c r="E36" s="102" t="s">
        <v>9</v>
      </c>
      <c r="F36" s="57"/>
      <c r="G36" s="68" t="s">
        <v>71</v>
      </c>
    </row>
    <row r="37" spans="1:7" ht="33">
      <c r="A37" s="52">
        <v>21</v>
      </c>
      <c r="B37" s="59" t="s">
        <v>77</v>
      </c>
      <c r="C37" s="60" t="s">
        <v>77</v>
      </c>
      <c r="D37" s="55" t="s">
        <v>28</v>
      </c>
      <c r="E37" s="102" t="s">
        <v>10</v>
      </c>
      <c r="F37" s="66"/>
      <c r="G37" s="68" t="s">
        <v>71</v>
      </c>
    </row>
    <row r="38" spans="1:7" ht="33">
      <c r="A38" s="52">
        <v>22</v>
      </c>
      <c r="B38" s="69" t="s">
        <v>78</v>
      </c>
      <c r="C38" s="70" t="s">
        <v>78</v>
      </c>
      <c r="D38" s="55" t="s">
        <v>28</v>
      </c>
      <c r="E38" s="102" t="s">
        <v>8</v>
      </c>
      <c r="F38" s="57" t="s">
        <v>79</v>
      </c>
      <c r="G38" s="67" t="s">
        <v>80</v>
      </c>
    </row>
    <row r="39" spans="1:7">
      <c r="A39" s="52">
        <v>23</v>
      </c>
      <c r="B39" s="62" t="s">
        <v>81</v>
      </c>
      <c r="C39" s="63" t="s">
        <v>81</v>
      </c>
      <c r="D39" s="55" t="s">
        <v>28</v>
      </c>
      <c r="E39" s="102" t="s">
        <v>9</v>
      </c>
      <c r="F39" s="57"/>
      <c r="G39" s="57"/>
    </row>
    <row r="40" spans="1:7">
      <c r="A40" s="52">
        <v>24</v>
      </c>
      <c r="B40" s="62" t="s">
        <v>82</v>
      </c>
      <c r="C40" s="63" t="s">
        <v>82</v>
      </c>
      <c r="D40" s="55" t="s">
        <v>28</v>
      </c>
      <c r="E40" s="102" t="s">
        <v>10</v>
      </c>
      <c r="F40" s="57"/>
      <c r="G40" s="57" t="s">
        <v>83</v>
      </c>
    </row>
    <row r="41" spans="1:7" ht="33">
      <c r="A41" s="52">
        <v>25</v>
      </c>
      <c r="B41" s="59" t="s">
        <v>84</v>
      </c>
      <c r="C41" s="60" t="s">
        <v>84</v>
      </c>
      <c r="D41" s="55" t="s">
        <v>28</v>
      </c>
      <c r="E41" s="103" t="s">
        <v>10</v>
      </c>
      <c r="F41" s="66"/>
      <c r="G41" s="68" t="s">
        <v>85</v>
      </c>
    </row>
    <row r="42" spans="1:7" ht="33">
      <c r="A42" s="52">
        <v>28</v>
      </c>
      <c r="B42" s="59" t="s">
        <v>86</v>
      </c>
      <c r="C42" s="60" t="s">
        <v>86</v>
      </c>
      <c r="D42" s="55" t="s">
        <v>87</v>
      </c>
      <c r="E42" s="102" t="s">
        <v>31</v>
      </c>
      <c r="F42" s="66"/>
      <c r="G42" s="68"/>
    </row>
    <row r="43" spans="1:7" ht="33">
      <c r="A43" s="52">
        <v>29</v>
      </c>
      <c r="B43" s="59" t="s">
        <v>88</v>
      </c>
      <c r="C43" s="63" t="s">
        <v>88</v>
      </c>
      <c r="D43" s="55" t="s">
        <v>87</v>
      </c>
      <c r="E43" s="102" t="s">
        <v>31</v>
      </c>
      <c r="F43" s="57"/>
      <c r="G43" s="68" t="s">
        <v>89</v>
      </c>
    </row>
    <row r="44" spans="1:7" ht="33">
      <c r="A44" s="52">
        <v>30</v>
      </c>
      <c r="B44" s="59" t="s">
        <v>90</v>
      </c>
      <c r="C44" s="60" t="s">
        <v>90</v>
      </c>
      <c r="D44" s="55" t="s">
        <v>87</v>
      </c>
      <c r="E44" s="102" t="s">
        <v>31</v>
      </c>
      <c r="F44" s="66"/>
      <c r="G44" s="68"/>
    </row>
    <row r="45" spans="1:7" ht="33">
      <c r="A45" s="52">
        <v>33</v>
      </c>
      <c r="B45" s="59" t="s">
        <v>91</v>
      </c>
      <c r="C45" s="60" t="s">
        <v>91</v>
      </c>
      <c r="D45" s="55" t="s">
        <v>92</v>
      </c>
      <c r="E45" s="102" t="s">
        <v>31</v>
      </c>
      <c r="F45" s="66"/>
      <c r="G45" s="64"/>
    </row>
    <row r="46" spans="1:7" ht="33">
      <c r="A46" s="52">
        <v>34</v>
      </c>
      <c r="B46" s="59" t="s">
        <v>93</v>
      </c>
      <c r="C46" s="60" t="s">
        <v>93</v>
      </c>
      <c r="D46" s="55" t="s">
        <v>92</v>
      </c>
      <c r="E46" s="102" t="s">
        <v>31</v>
      </c>
      <c r="F46" s="66"/>
      <c r="G46" s="64"/>
    </row>
    <row r="47" spans="1:7" ht="33">
      <c r="A47" s="52">
        <v>35</v>
      </c>
      <c r="B47" s="59" t="s">
        <v>94</v>
      </c>
      <c r="C47" s="60" t="s">
        <v>94</v>
      </c>
      <c r="D47" s="55" t="s">
        <v>92</v>
      </c>
      <c r="E47" s="102" t="s">
        <v>31</v>
      </c>
      <c r="F47" s="66"/>
      <c r="G47" s="61"/>
    </row>
    <row r="48" spans="1:7" ht="33">
      <c r="A48" s="52">
        <v>36</v>
      </c>
      <c r="B48" s="59" t="s">
        <v>95</v>
      </c>
      <c r="C48" s="60" t="s">
        <v>95</v>
      </c>
      <c r="D48" s="55" t="s">
        <v>92</v>
      </c>
      <c r="E48" s="102" t="s">
        <v>31</v>
      </c>
      <c r="F48" s="66"/>
      <c r="G48" s="64"/>
    </row>
    <row r="49" spans="1:7" ht="33">
      <c r="A49" s="52">
        <v>37</v>
      </c>
      <c r="B49" s="59" t="s">
        <v>96</v>
      </c>
      <c r="C49" s="63" t="s">
        <v>96</v>
      </c>
      <c r="D49" s="55" t="s">
        <v>97</v>
      </c>
      <c r="E49" s="102" t="s">
        <v>9</v>
      </c>
      <c r="F49" s="57"/>
      <c r="G49" s="58"/>
    </row>
    <row r="50" spans="1:7" ht="33">
      <c r="A50" s="52">
        <v>38</v>
      </c>
      <c r="B50" s="59" t="s">
        <v>98</v>
      </c>
      <c r="C50" s="60" t="s">
        <v>98</v>
      </c>
      <c r="D50" s="55" t="s">
        <v>99</v>
      </c>
      <c r="E50" s="102" t="s">
        <v>31</v>
      </c>
      <c r="F50" s="66"/>
      <c r="G50" s="64"/>
    </row>
    <row r="51" spans="1:7" ht="33">
      <c r="A51" s="52">
        <v>39</v>
      </c>
      <c r="B51" s="59" t="s">
        <v>100</v>
      </c>
      <c r="C51" s="60" t="s">
        <v>100</v>
      </c>
      <c r="D51" s="55" t="s">
        <v>99</v>
      </c>
      <c r="E51" s="102" t="s">
        <v>31</v>
      </c>
      <c r="F51" s="66"/>
      <c r="G51" s="64"/>
    </row>
    <row r="52" spans="1:7" ht="33">
      <c r="A52" s="52">
        <v>40</v>
      </c>
      <c r="B52" s="59" t="s">
        <v>101</v>
      </c>
      <c r="C52" s="60" t="s">
        <v>101</v>
      </c>
      <c r="D52" s="55" t="s">
        <v>99</v>
      </c>
      <c r="E52" s="102" t="s">
        <v>31</v>
      </c>
      <c r="F52" s="66"/>
      <c r="G52" s="64"/>
    </row>
    <row r="53" spans="1:7" ht="33">
      <c r="A53" s="52">
        <v>42</v>
      </c>
      <c r="B53" s="59" t="s">
        <v>102</v>
      </c>
      <c r="C53" s="63" t="s">
        <v>102</v>
      </c>
      <c r="D53" s="55" t="s">
        <v>28</v>
      </c>
      <c r="E53" s="102" t="s">
        <v>8</v>
      </c>
      <c r="F53" s="57"/>
      <c r="G53" s="58" t="s">
        <v>103</v>
      </c>
    </row>
    <row r="54" spans="1:7" ht="66">
      <c r="A54" s="52">
        <v>44</v>
      </c>
      <c r="B54" s="59" t="s">
        <v>2</v>
      </c>
      <c r="C54" s="63" t="s">
        <v>2</v>
      </c>
      <c r="D54" s="55" t="s">
        <v>28</v>
      </c>
      <c r="E54" s="102" t="s">
        <v>8</v>
      </c>
      <c r="F54" s="57" t="s">
        <v>104</v>
      </c>
      <c r="G54" s="58" t="s">
        <v>105</v>
      </c>
    </row>
    <row r="55" spans="1:7">
      <c r="A55" s="52">
        <v>45</v>
      </c>
      <c r="B55" s="62" t="s">
        <v>106</v>
      </c>
      <c r="C55" s="63" t="s">
        <v>106</v>
      </c>
      <c r="D55" s="55" t="s">
        <v>28</v>
      </c>
      <c r="E55" s="102" t="s">
        <v>9</v>
      </c>
      <c r="F55" s="57"/>
      <c r="G55" s="56"/>
    </row>
    <row r="56" spans="1:7">
      <c r="A56" s="52">
        <v>46</v>
      </c>
      <c r="B56" s="62" t="s">
        <v>107</v>
      </c>
      <c r="C56" s="63" t="s">
        <v>107</v>
      </c>
      <c r="D56" s="55" t="s">
        <v>28</v>
      </c>
      <c r="E56" s="102" t="s">
        <v>9</v>
      </c>
      <c r="F56" s="57"/>
      <c r="G56" s="56"/>
    </row>
    <row r="57" spans="1:7" ht="33">
      <c r="A57" s="52">
        <v>47</v>
      </c>
      <c r="B57" s="62" t="s">
        <v>108</v>
      </c>
      <c r="C57" s="63" t="s">
        <v>108</v>
      </c>
      <c r="D57" s="55" t="s">
        <v>28</v>
      </c>
      <c r="E57" s="102" t="s">
        <v>8</v>
      </c>
      <c r="F57" s="57" t="s">
        <v>109</v>
      </c>
      <c r="G57" s="56" t="s">
        <v>110</v>
      </c>
    </row>
    <row r="58" spans="1:7">
      <c r="A58" s="52">
        <v>48</v>
      </c>
      <c r="B58" s="62" t="s">
        <v>111</v>
      </c>
      <c r="C58" s="63" t="s">
        <v>111</v>
      </c>
      <c r="D58" s="55" t="s">
        <v>28</v>
      </c>
      <c r="E58" s="102" t="s">
        <v>9</v>
      </c>
      <c r="F58" s="57"/>
      <c r="G58" s="56"/>
    </row>
    <row r="59" spans="1:7">
      <c r="A59" s="52">
        <v>49</v>
      </c>
      <c r="B59" s="62" t="s">
        <v>112</v>
      </c>
      <c r="C59" s="63" t="s">
        <v>112</v>
      </c>
      <c r="D59" s="55" t="s">
        <v>28</v>
      </c>
      <c r="E59" s="102" t="s">
        <v>9</v>
      </c>
      <c r="F59" s="57"/>
      <c r="G59" s="56"/>
    </row>
    <row r="60" spans="1:7">
      <c r="A60" s="52">
        <v>50</v>
      </c>
      <c r="B60" s="62" t="s">
        <v>113</v>
      </c>
      <c r="C60" s="63" t="s">
        <v>113</v>
      </c>
      <c r="D60" s="55" t="s">
        <v>28</v>
      </c>
      <c r="E60" s="102" t="s">
        <v>9</v>
      </c>
      <c r="F60" s="57"/>
      <c r="G60" s="56"/>
    </row>
    <row r="61" spans="1:7">
      <c r="A61" s="52">
        <v>51</v>
      </c>
      <c r="B61" s="62" t="s">
        <v>114</v>
      </c>
      <c r="C61" s="63" t="s">
        <v>114</v>
      </c>
      <c r="D61" s="55" t="s">
        <v>28</v>
      </c>
      <c r="E61" s="102" t="s">
        <v>9</v>
      </c>
      <c r="F61" s="57"/>
      <c r="G61" s="56"/>
    </row>
    <row r="62" spans="1:7">
      <c r="A62" s="52">
        <v>52</v>
      </c>
      <c r="B62" s="62" t="s">
        <v>115</v>
      </c>
      <c r="C62" s="63" t="s">
        <v>115</v>
      </c>
      <c r="D62" s="55" t="s">
        <v>28</v>
      </c>
      <c r="E62" s="102" t="s">
        <v>9</v>
      </c>
      <c r="F62" s="57"/>
      <c r="G62" s="56"/>
    </row>
    <row r="63" spans="1:7" ht="33">
      <c r="A63" s="52">
        <v>53</v>
      </c>
      <c r="B63" s="59" t="s">
        <v>116</v>
      </c>
      <c r="C63" s="60" t="s">
        <v>116</v>
      </c>
      <c r="D63" s="55" t="s">
        <v>28</v>
      </c>
      <c r="E63" s="102" t="s">
        <v>8</v>
      </c>
      <c r="F63" s="55"/>
      <c r="G63" s="64" t="s">
        <v>117</v>
      </c>
    </row>
    <row r="64" spans="1:7">
      <c r="A64" s="52">
        <v>55</v>
      </c>
      <c r="B64" s="62" t="s">
        <v>118</v>
      </c>
      <c r="C64" s="63" t="s">
        <v>118</v>
      </c>
      <c r="D64" s="55" t="s">
        <v>28</v>
      </c>
      <c r="E64" s="102" t="s">
        <v>9</v>
      </c>
      <c r="F64" s="57"/>
      <c r="G64" s="56"/>
    </row>
    <row r="65" spans="1:7" ht="34.5">
      <c r="A65" s="52">
        <v>56</v>
      </c>
      <c r="B65" s="62" t="s">
        <v>119</v>
      </c>
      <c r="C65" s="63" t="s">
        <v>119</v>
      </c>
      <c r="D65" s="55" t="s">
        <v>28</v>
      </c>
      <c r="E65" s="102" t="s">
        <v>9</v>
      </c>
      <c r="F65" s="57"/>
      <c r="G65" s="56"/>
    </row>
    <row r="66" spans="1:7">
      <c r="A66" s="52">
        <v>57</v>
      </c>
      <c r="B66" s="62" t="s">
        <v>120</v>
      </c>
      <c r="C66" s="63" t="s">
        <v>120</v>
      </c>
      <c r="D66" s="55" t="s">
        <v>28</v>
      </c>
      <c r="E66" s="102" t="s">
        <v>9</v>
      </c>
      <c r="F66" s="57"/>
      <c r="G66" s="56"/>
    </row>
    <row r="67" spans="1:7" ht="33">
      <c r="A67" s="52">
        <v>58</v>
      </c>
      <c r="B67" s="62" t="s">
        <v>121</v>
      </c>
      <c r="C67" s="63" t="s">
        <v>121</v>
      </c>
      <c r="D67" s="55" t="s">
        <v>97</v>
      </c>
      <c r="E67" s="102" t="s">
        <v>9</v>
      </c>
      <c r="F67" s="57"/>
      <c r="G67" s="56"/>
    </row>
    <row r="68" spans="1:7" ht="33">
      <c r="A68" s="52">
        <v>59</v>
      </c>
      <c r="B68" s="59" t="s">
        <v>122</v>
      </c>
      <c r="C68" s="60" t="s">
        <v>122</v>
      </c>
      <c r="D68" s="55" t="s">
        <v>97</v>
      </c>
      <c r="E68" s="102" t="s">
        <v>9</v>
      </c>
      <c r="F68" s="55"/>
      <c r="G68" s="61"/>
    </row>
    <row r="69" spans="1:7" ht="49.5">
      <c r="A69" s="52">
        <v>60</v>
      </c>
      <c r="B69" s="59" t="s">
        <v>123</v>
      </c>
      <c r="C69" s="60" t="s">
        <v>123</v>
      </c>
      <c r="D69" s="55" t="s">
        <v>124</v>
      </c>
      <c r="E69" s="102" t="s">
        <v>31</v>
      </c>
      <c r="F69" s="66"/>
      <c r="G69" s="64"/>
    </row>
    <row r="70" spans="1:7" ht="33">
      <c r="A70" s="52">
        <v>61</v>
      </c>
      <c r="B70" s="59" t="s">
        <v>125</v>
      </c>
      <c r="C70" s="60" t="s">
        <v>125</v>
      </c>
      <c r="D70" s="55" t="s">
        <v>126</v>
      </c>
      <c r="E70" s="102" t="s">
        <v>31</v>
      </c>
      <c r="F70" s="66"/>
      <c r="G70" s="64"/>
    </row>
    <row r="71" spans="1:7" ht="33">
      <c r="A71" s="52">
        <v>62</v>
      </c>
      <c r="B71" s="59" t="s">
        <v>127</v>
      </c>
      <c r="C71" s="60" t="s">
        <v>127</v>
      </c>
      <c r="D71" s="55" t="s">
        <v>126</v>
      </c>
      <c r="E71" s="102" t="s">
        <v>31</v>
      </c>
      <c r="F71" s="66"/>
      <c r="G71" s="61"/>
    </row>
    <row r="72" spans="1:7" ht="33">
      <c r="A72" s="52">
        <v>63</v>
      </c>
      <c r="B72" s="59" t="s">
        <v>128</v>
      </c>
      <c r="C72" s="60" t="s">
        <v>128</v>
      </c>
      <c r="D72" s="55" t="s">
        <v>126</v>
      </c>
      <c r="E72" s="102" t="s">
        <v>31</v>
      </c>
      <c r="F72" s="66"/>
      <c r="G72" s="64"/>
    </row>
    <row r="73" spans="1:7" ht="33">
      <c r="A73" s="52">
        <v>64</v>
      </c>
      <c r="B73" s="59" t="s">
        <v>129</v>
      </c>
      <c r="C73" s="60" t="s">
        <v>129</v>
      </c>
      <c r="D73" s="55" t="s">
        <v>126</v>
      </c>
      <c r="E73" s="102" t="s">
        <v>31</v>
      </c>
      <c r="F73" s="66"/>
      <c r="G73" s="61"/>
    </row>
    <row r="74" spans="1:7" ht="33">
      <c r="A74" s="52">
        <v>65</v>
      </c>
      <c r="B74" s="59" t="s">
        <v>130</v>
      </c>
      <c r="C74" s="60" t="s">
        <v>130</v>
      </c>
      <c r="D74" s="55" t="s">
        <v>131</v>
      </c>
      <c r="E74" s="102" t="s">
        <v>31</v>
      </c>
      <c r="F74" s="66"/>
      <c r="G74" s="61"/>
    </row>
    <row r="75" spans="1:7" ht="33">
      <c r="A75" s="52">
        <v>66</v>
      </c>
      <c r="B75" s="59" t="s">
        <v>132</v>
      </c>
      <c r="C75" s="60" t="s">
        <v>132</v>
      </c>
      <c r="D75" s="55" t="s">
        <v>131</v>
      </c>
      <c r="E75" s="102" t="s">
        <v>31</v>
      </c>
      <c r="F75" s="66"/>
      <c r="G75" s="61"/>
    </row>
    <row r="76" spans="1:7" ht="33">
      <c r="A76" s="52">
        <v>67</v>
      </c>
      <c r="B76" s="59" t="s">
        <v>133</v>
      </c>
      <c r="C76" s="60" t="s">
        <v>133</v>
      </c>
      <c r="D76" s="55" t="s">
        <v>131</v>
      </c>
      <c r="E76" s="102" t="s">
        <v>31</v>
      </c>
      <c r="F76" s="66"/>
      <c r="G76" s="61"/>
    </row>
    <row r="77" spans="1:7" ht="33">
      <c r="A77" s="52">
        <v>68</v>
      </c>
      <c r="B77" s="59" t="s">
        <v>134</v>
      </c>
      <c r="C77" s="60" t="s">
        <v>134</v>
      </c>
      <c r="D77" s="55" t="s">
        <v>131</v>
      </c>
      <c r="E77" s="102" t="s">
        <v>31</v>
      </c>
      <c r="F77" s="66"/>
      <c r="G77" s="61"/>
    </row>
    <row r="78" spans="1:7" ht="33">
      <c r="A78" s="52">
        <v>69</v>
      </c>
      <c r="B78" s="59" t="s">
        <v>135</v>
      </c>
      <c r="C78" s="60" t="s">
        <v>135</v>
      </c>
      <c r="D78" s="55" t="s">
        <v>131</v>
      </c>
      <c r="E78" s="102" t="s">
        <v>31</v>
      </c>
      <c r="F78" s="66"/>
      <c r="G78" s="61"/>
    </row>
    <row r="79" spans="1:7" ht="33">
      <c r="A79" s="52">
        <v>70</v>
      </c>
      <c r="B79" s="59" t="s">
        <v>136</v>
      </c>
      <c r="C79" s="60" t="s">
        <v>136</v>
      </c>
      <c r="D79" s="55" t="s">
        <v>131</v>
      </c>
      <c r="E79" s="102" t="s">
        <v>31</v>
      </c>
      <c r="F79" s="66"/>
      <c r="G79" s="61"/>
    </row>
    <row r="80" spans="1:7" ht="33">
      <c r="A80" s="52">
        <v>71</v>
      </c>
      <c r="B80" s="59" t="s">
        <v>137</v>
      </c>
      <c r="C80" s="60" t="s">
        <v>137</v>
      </c>
      <c r="D80" s="55" t="s">
        <v>99</v>
      </c>
      <c r="E80" s="102" t="s">
        <v>31</v>
      </c>
      <c r="F80" s="66"/>
      <c r="G80" s="61"/>
    </row>
    <row r="81" spans="1:7" ht="33">
      <c r="A81" s="52">
        <v>72</v>
      </c>
      <c r="B81" s="59" t="s">
        <v>138</v>
      </c>
      <c r="C81" s="60" t="s">
        <v>138</v>
      </c>
      <c r="D81" s="55" t="s">
        <v>99</v>
      </c>
      <c r="E81" s="102" t="s">
        <v>31</v>
      </c>
      <c r="F81" s="66"/>
      <c r="G81" s="61"/>
    </row>
    <row r="82" spans="1:7" ht="33">
      <c r="A82" s="52">
        <v>73</v>
      </c>
      <c r="B82" s="59" t="s">
        <v>139</v>
      </c>
      <c r="C82" s="60" t="s">
        <v>139</v>
      </c>
      <c r="D82" s="55" t="s">
        <v>99</v>
      </c>
      <c r="E82" s="102" t="s">
        <v>31</v>
      </c>
      <c r="F82" s="66"/>
      <c r="G82" s="61"/>
    </row>
    <row r="83" spans="1:7" ht="49.5">
      <c r="A83" s="52">
        <v>74</v>
      </c>
      <c r="B83" s="59" t="s">
        <v>140</v>
      </c>
      <c r="C83" s="63" t="s">
        <v>140</v>
      </c>
      <c r="D83" s="55" t="s">
        <v>97</v>
      </c>
      <c r="E83" s="102" t="s">
        <v>8</v>
      </c>
      <c r="F83" s="57" t="s">
        <v>141</v>
      </c>
      <c r="G83" s="58" t="s">
        <v>142</v>
      </c>
    </row>
    <row r="84" spans="1:7" ht="49.5">
      <c r="A84" s="52">
        <v>75</v>
      </c>
      <c r="B84" s="59" t="s">
        <v>143</v>
      </c>
      <c r="C84" s="60" t="s">
        <v>143</v>
      </c>
      <c r="D84" s="55" t="s">
        <v>97</v>
      </c>
      <c r="E84" s="103" t="s">
        <v>8</v>
      </c>
      <c r="F84" s="57" t="s">
        <v>141</v>
      </c>
      <c r="G84" s="58" t="s">
        <v>142</v>
      </c>
    </row>
    <row r="85" spans="1:7" ht="33">
      <c r="A85" s="52">
        <v>76</v>
      </c>
      <c r="B85" s="59" t="s">
        <v>144</v>
      </c>
      <c r="C85" s="60" t="s">
        <v>144</v>
      </c>
      <c r="D85" s="55" t="s">
        <v>97</v>
      </c>
      <c r="E85" s="103" t="s">
        <v>8</v>
      </c>
      <c r="F85" s="57" t="s">
        <v>145</v>
      </c>
      <c r="G85" s="58" t="s">
        <v>142</v>
      </c>
    </row>
    <row r="86" spans="1:7" ht="33">
      <c r="A86" s="52">
        <v>77</v>
      </c>
      <c r="B86" s="59" t="s">
        <v>146</v>
      </c>
      <c r="C86" s="60" t="s">
        <v>146</v>
      </c>
      <c r="D86" s="55" t="s">
        <v>131</v>
      </c>
      <c r="E86" s="102" t="s">
        <v>31</v>
      </c>
      <c r="F86" s="66"/>
      <c r="G86" s="61"/>
    </row>
    <row r="87" spans="1:7" ht="33">
      <c r="A87" s="52">
        <v>78</v>
      </c>
      <c r="B87" s="59" t="s">
        <v>147</v>
      </c>
      <c r="C87" s="60" t="s">
        <v>147</v>
      </c>
      <c r="D87" s="55" t="s">
        <v>131</v>
      </c>
      <c r="E87" s="102" t="s">
        <v>31</v>
      </c>
      <c r="F87" s="66"/>
      <c r="G87" s="61"/>
    </row>
    <row r="88" spans="1:7" ht="33">
      <c r="A88" s="52">
        <v>79</v>
      </c>
      <c r="B88" s="59" t="s">
        <v>114</v>
      </c>
      <c r="C88" s="60" t="s">
        <v>114</v>
      </c>
      <c r="D88" s="55" t="s">
        <v>131</v>
      </c>
      <c r="E88" s="102" t="s">
        <v>31</v>
      </c>
      <c r="F88" s="66"/>
      <c r="G88" s="61"/>
    </row>
    <row r="89" spans="1:7" ht="33">
      <c r="A89" s="52">
        <v>80</v>
      </c>
      <c r="B89" s="59" t="s">
        <v>148</v>
      </c>
      <c r="C89" s="60" t="s">
        <v>148</v>
      </c>
      <c r="D89" s="55" t="s">
        <v>131</v>
      </c>
      <c r="E89" s="102" t="s">
        <v>31</v>
      </c>
      <c r="F89" s="66"/>
      <c r="G89" s="61"/>
    </row>
    <row r="90" spans="1:7" ht="33">
      <c r="A90" s="52">
        <v>81</v>
      </c>
      <c r="B90" s="59" t="s">
        <v>149</v>
      </c>
      <c r="C90" s="60" t="s">
        <v>149</v>
      </c>
      <c r="D90" s="55" t="s">
        <v>99</v>
      </c>
      <c r="E90" s="102" t="s">
        <v>31</v>
      </c>
      <c r="F90" s="66"/>
      <c r="G90" s="61"/>
    </row>
    <row r="91" spans="1:7" ht="33">
      <c r="A91" s="52">
        <v>82</v>
      </c>
      <c r="B91" s="59" t="s">
        <v>150</v>
      </c>
      <c r="C91" s="60" t="s">
        <v>150</v>
      </c>
      <c r="D91" s="55" t="s">
        <v>151</v>
      </c>
      <c r="E91" s="102" t="s">
        <v>31</v>
      </c>
      <c r="F91" s="66"/>
      <c r="G91" s="61"/>
    </row>
    <row r="92" spans="1:7" ht="33">
      <c r="A92" s="52">
        <v>83</v>
      </c>
      <c r="B92" s="59" t="s">
        <v>152</v>
      </c>
      <c r="C92" s="60" t="s">
        <v>152</v>
      </c>
      <c r="D92" s="55" t="s">
        <v>151</v>
      </c>
      <c r="E92" s="102" t="s">
        <v>31</v>
      </c>
      <c r="F92" s="66"/>
      <c r="G92" s="61"/>
    </row>
    <row r="93" spans="1:7" ht="33">
      <c r="A93" s="52">
        <v>84</v>
      </c>
      <c r="B93" s="59" t="s">
        <v>153</v>
      </c>
      <c r="C93" s="60" t="s">
        <v>153</v>
      </c>
      <c r="D93" s="55" t="s">
        <v>151</v>
      </c>
      <c r="E93" s="102" t="s">
        <v>31</v>
      </c>
      <c r="F93" s="66"/>
      <c r="G93" s="61"/>
    </row>
    <row r="94" spans="1:7" ht="33">
      <c r="A94" s="52">
        <v>85</v>
      </c>
      <c r="B94" s="59" t="s">
        <v>154</v>
      </c>
      <c r="C94" s="60" t="s">
        <v>154</v>
      </c>
      <c r="D94" s="55" t="s">
        <v>151</v>
      </c>
      <c r="E94" s="102" t="s">
        <v>31</v>
      </c>
      <c r="F94" s="66"/>
      <c r="G94" s="61"/>
    </row>
    <row r="95" spans="1:7" ht="33">
      <c r="A95" s="52">
        <v>86</v>
      </c>
      <c r="B95" s="59" t="s">
        <v>155</v>
      </c>
      <c r="C95" s="60" t="s">
        <v>155</v>
      </c>
      <c r="D95" s="55" t="s">
        <v>151</v>
      </c>
      <c r="E95" s="102" t="s">
        <v>31</v>
      </c>
      <c r="F95" s="66"/>
      <c r="G95" s="61"/>
    </row>
    <row r="96" spans="1:7" ht="33">
      <c r="A96" s="52">
        <v>87</v>
      </c>
      <c r="B96" s="59" t="s">
        <v>156</v>
      </c>
      <c r="C96" s="60" t="s">
        <v>156</v>
      </c>
      <c r="D96" s="55" t="s">
        <v>151</v>
      </c>
      <c r="E96" s="102" t="s">
        <v>31</v>
      </c>
      <c r="F96" s="66"/>
      <c r="G96" s="61"/>
    </row>
    <row r="97" spans="1:7" ht="33">
      <c r="A97" s="52">
        <v>88</v>
      </c>
      <c r="B97" s="59" t="s">
        <v>157</v>
      </c>
      <c r="C97" s="60" t="s">
        <v>157</v>
      </c>
      <c r="D97" s="55" t="s">
        <v>151</v>
      </c>
      <c r="E97" s="102" t="s">
        <v>31</v>
      </c>
      <c r="F97" s="66"/>
      <c r="G97" s="61"/>
    </row>
    <row r="98" spans="1:7" ht="33">
      <c r="A98" s="52">
        <v>89</v>
      </c>
      <c r="B98" s="59" t="s">
        <v>158</v>
      </c>
      <c r="C98" s="60" t="s">
        <v>158</v>
      </c>
      <c r="D98" s="55" t="s">
        <v>99</v>
      </c>
      <c r="E98" s="102" t="s">
        <v>31</v>
      </c>
      <c r="F98" s="66"/>
      <c r="G98" s="61"/>
    </row>
    <row r="99" spans="1:7" ht="33">
      <c r="A99" s="52">
        <v>90</v>
      </c>
      <c r="B99" s="59" t="s">
        <v>159</v>
      </c>
      <c r="C99" s="60" t="s">
        <v>159</v>
      </c>
      <c r="D99" s="55" t="s">
        <v>99</v>
      </c>
      <c r="E99" s="102" t="s">
        <v>31</v>
      </c>
      <c r="F99" s="66"/>
      <c r="G99" s="61"/>
    </row>
    <row r="100" spans="1:7" ht="33">
      <c r="A100" s="52">
        <v>91</v>
      </c>
      <c r="B100" s="59" t="s">
        <v>160</v>
      </c>
      <c r="C100" s="60" t="s">
        <v>160</v>
      </c>
      <c r="D100" s="55" t="s">
        <v>99</v>
      </c>
      <c r="E100" s="102" t="s">
        <v>31</v>
      </c>
      <c r="F100" s="66"/>
      <c r="G100" s="61"/>
    </row>
    <row r="101" spans="1:7" ht="33">
      <c r="A101" s="52">
        <v>92</v>
      </c>
      <c r="B101" s="59" t="s">
        <v>161</v>
      </c>
      <c r="C101" s="60" t="s">
        <v>161</v>
      </c>
      <c r="D101" s="55" t="s">
        <v>99</v>
      </c>
      <c r="E101" s="102" t="s">
        <v>31</v>
      </c>
      <c r="F101" s="66"/>
      <c r="G101" s="61"/>
    </row>
    <row r="102" spans="1:7" ht="33">
      <c r="A102" s="52">
        <v>93</v>
      </c>
      <c r="B102" s="59" t="s">
        <v>162</v>
      </c>
      <c r="C102" s="60" t="s">
        <v>162</v>
      </c>
      <c r="D102" s="55" t="s">
        <v>99</v>
      </c>
      <c r="E102" s="102" t="s">
        <v>31</v>
      </c>
      <c r="F102" s="66"/>
      <c r="G102" s="61"/>
    </row>
    <row r="103" spans="1:7" ht="49.5">
      <c r="A103" s="52">
        <v>94</v>
      </c>
      <c r="B103" s="59" t="s">
        <v>163</v>
      </c>
      <c r="C103" s="60" t="s">
        <v>163</v>
      </c>
      <c r="D103" s="55" t="s">
        <v>124</v>
      </c>
      <c r="E103" s="102" t="s">
        <v>31</v>
      </c>
      <c r="F103" s="66"/>
      <c r="G103" s="64"/>
    </row>
    <row r="104" spans="1:7" ht="49.5">
      <c r="A104" s="52">
        <v>95</v>
      </c>
      <c r="B104" s="59" t="s">
        <v>164</v>
      </c>
      <c r="C104" s="60" t="s">
        <v>164</v>
      </c>
      <c r="D104" s="55" t="s">
        <v>124</v>
      </c>
      <c r="E104" s="102" t="s">
        <v>31</v>
      </c>
      <c r="F104" s="66"/>
      <c r="G104" s="64"/>
    </row>
    <row r="105" spans="1:7" ht="33">
      <c r="A105" s="52">
        <v>96</v>
      </c>
      <c r="B105" s="59" t="s">
        <v>165</v>
      </c>
      <c r="C105" s="60" t="s">
        <v>165</v>
      </c>
      <c r="D105" s="55" t="s">
        <v>99</v>
      </c>
      <c r="E105" s="102" t="s">
        <v>31</v>
      </c>
      <c r="F105" s="66"/>
      <c r="G105" s="61"/>
    </row>
    <row r="106" spans="1:7" ht="33">
      <c r="A106" s="52">
        <v>97</v>
      </c>
      <c r="B106" s="59" t="s">
        <v>166</v>
      </c>
      <c r="C106" s="60" t="s">
        <v>166</v>
      </c>
      <c r="D106" s="55" t="s">
        <v>99</v>
      </c>
      <c r="E106" s="102" t="s">
        <v>31</v>
      </c>
      <c r="F106" s="66"/>
      <c r="G106" s="61"/>
    </row>
    <row r="107" spans="1:7" ht="33">
      <c r="A107" s="52">
        <v>98</v>
      </c>
      <c r="B107" s="59" t="s">
        <v>167</v>
      </c>
      <c r="C107" s="60" t="s">
        <v>167</v>
      </c>
      <c r="D107" s="55" t="s">
        <v>151</v>
      </c>
      <c r="E107" s="102" t="s">
        <v>31</v>
      </c>
      <c r="F107" s="66"/>
      <c r="G107" s="61"/>
    </row>
    <row r="108" spans="1:7" ht="33">
      <c r="A108" s="52">
        <v>99</v>
      </c>
      <c r="B108" s="59" t="s">
        <v>168</v>
      </c>
      <c r="C108" s="60" t="s">
        <v>168</v>
      </c>
      <c r="D108" s="55" t="s">
        <v>151</v>
      </c>
      <c r="E108" s="102" t="s">
        <v>31</v>
      </c>
      <c r="F108" s="66"/>
      <c r="G108" s="61"/>
    </row>
    <row r="109" spans="1:7" ht="33">
      <c r="A109" s="52">
        <v>100</v>
      </c>
      <c r="B109" s="59" t="s">
        <v>169</v>
      </c>
      <c r="C109" s="60" t="s">
        <v>169</v>
      </c>
      <c r="D109" s="55" t="s">
        <v>151</v>
      </c>
      <c r="E109" s="102" t="s">
        <v>31</v>
      </c>
      <c r="F109" s="66"/>
      <c r="G109" s="61"/>
    </row>
    <row r="110" spans="1:7" ht="33">
      <c r="A110" s="52">
        <v>101</v>
      </c>
      <c r="B110" s="59" t="s">
        <v>170</v>
      </c>
      <c r="C110" s="60" t="s">
        <v>170</v>
      </c>
      <c r="D110" s="55" t="s">
        <v>151</v>
      </c>
      <c r="E110" s="102" t="s">
        <v>31</v>
      </c>
      <c r="F110" s="66"/>
      <c r="G110" s="61"/>
    </row>
    <row r="111" spans="1:7" ht="33">
      <c r="A111" s="52">
        <v>102</v>
      </c>
      <c r="B111" s="59" t="s">
        <v>171</v>
      </c>
      <c r="C111" s="60" t="s">
        <v>171</v>
      </c>
      <c r="D111" s="55" t="s">
        <v>151</v>
      </c>
      <c r="E111" s="102" t="s">
        <v>31</v>
      </c>
      <c r="F111" s="66"/>
      <c r="G111" s="61"/>
    </row>
    <row r="112" spans="1:7" ht="33">
      <c r="A112" s="52">
        <v>103</v>
      </c>
      <c r="B112" s="59" t="s">
        <v>172</v>
      </c>
      <c r="C112" s="60" t="s">
        <v>172</v>
      </c>
      <c r="D112" s="55" t="s">
        <v>151</v>
      </c>
      <c r="E112" s="102" t="s">
        <v>31</v>
      </c>
      <c r="F112" s="66"/>
      <c r="G112" s="61"/>
    </row>
    <row r="113" spans="1:7" ht="33">
      <c r="A113" s="52">
        <v>104</v>
      </c>
      <c r="B113" s="59" t="s">
        <v>173</v>
      </c>
      <c r="C113" s="60" t="s">
        <v>173</v>
      </c>
      <c r="D113" s="55" t="s">
        <v>151</v>
      </c>
      <c r="E113" s="102" t="s">
        <v>31</v>
      </c>
      <c r="F113" s="66"/>
      <c r="G113" s="61"/>
    </row>
    <row r="114" spans="1:7" ht="33">
      <c r="A114" s="52">
        <v>105</v>
      </c>
      <c r="B114" s="59" t="s">
        <v>174</v>
      </c>
      <c r="C114" s="60" t="s">
        <v>174</v>
      </c>
      <c r="D114" s="55" t="s">
        <v>151</v>
      </c>
      <c r="E114" s="102" t="s">
        <v>31</v>
      </c>
      <c r="F114" s="66"/>
      <c r="G114" s="61"/>
    </row>
    <row r="115" spans="1:7" ht="33">
      <c r="A115" s="52">
        <v>106</v>
      </c>
      <c r="B115" s="59" t="s">
        <v>175</v>
      </c>
      <c r="C115" s="60" t="s">
        <v>175</v>
      </c>
      <c r="D115" s="55" t="s">
        <v>151</v>
      </c>
      <c r="E115" s="102" t="s">
        <v>31</v>
      </c>
      <c r="F115" s="66"/>
      <c r="G115" s="61"/>
    </row>
    <row r="116" spans="1:7" ht="49.5">
      <c r="A116" s="52">
        <v>107</v>
      </c>
      <c r="B116" s="59" t="s">
        <v>176</v>
      </c>
      <c r="C116" s="63" t="s">
        <v>176</v>
      </c>
      <c r="D116" s="55" t="s">
        <v>28</v>
      </c>
      <c r="E116" s="102" t="s">
        <v>8</v>
      </c>
      <c r="F116" s="57" t="s">
        <v>177</v>
      </c>
      <c r="G116" s="58" t="s">
        <v>178</v>
      </c>
    </row>
    <row r="117" spans="1:7" ht="16.5">
      <c r="A117" s="52">
        <v>108</v>
      </c>
      <c r="B117" s="59" t="s">
        <v>179</v>
      </c>
      <c r="C117" s="60" t="s">
        <v>179</v>
      </c>
      <c r="D117" s="55" t="s">
        <v>28</v>
      </c>
      <c r="E117" s="102" t="s">
        <v>9</v>
      </c>
      <c r="F117" s="55"/>
      <c r="G117" s="61"/>
    </row>
    <row r="118" spans="1:7" ht="16.5">
      <c r="A118" s="65" t="s">
        <v>180</v>
      </c>
      <c r="B118" s="59" t="s">
        <v>181</v>
      </c>
      <c r="C118" s="60" t="s">
        <v>181</v>
      </c>
      <c r="D118" s="55" t="s">
        <v>28</v>
      </c>
      <c r="E118" s="102" t="s">
        <v>9</v>
      </c>
      <c r="F118" s="66"/>
      <c r="G118" s="61"/>
    </row>
    <row r="119" spans="1:7" ht="16.5">
      <c r="A119" s="65" t="s">
        <v>182</v>
      </c>
      <c r="B119" s="59" t="s">
        <v>183</v>
      </c>
      <c r="C119" s="60" t="s">
        <v>183</v>
      </c>
      <c r="D119" s="55" t="s">
        <v>28</v>
      </c>
      <c r="E119" s="102" t="s">
        <v>9</v>
      </c>
      <c r="F119" s="66"/>
      <c r="G119" s="61"/>
    </row>
    <row r="120" spans="1:7" ht="33">
      <c r="A120" s="52">
        <v>109</v>
      </c>
      <c r="B120" s="59" t="s">
        <v>184</v>
      </c>
      <c r="C120" s="60" t="s">
        <v>184</v>
      </c>
      <c r="D120" s="55" t="s">
        <v>28</v>
      </c>
      <c r="E120" s="102" t="s">
        <v>31</v>
      </c>
      <c r="F120" s="66"/>
      <c r="G120" s="64"/>
    </row>
    <row r="121" spans="1:7" ht="16.5">
      <c r="A121" s="52">
        <v>110</v>
      </c>
      <c r="B121" s="59" t="s">
        <v>185</v>
      </c>
      <c r="C121" s="60" t="s">
        <v>185</v>
      </c>
      <c r="D121" s="55" t="s">
        <v>28</v>
      </c>
      <c r="E121" s="102" t="s">
        <v>9</v>
      </c>
      <c r="F121" s="55"/>
      <c r="G121" s="61"/>
    </row>
    <row r="122" spans="1:7" ht="33">
      <c r="A122" s="52">
        <v>111</v>
      </c>
      <c r="B122" s="59" t="s">
        <v>186</v>
      </c>
      <c r="C122" s="60" t="s">
        <v>186</v>
      </c>
      <c r="D122" s="55" t="s">
        <v>28</v>
      </c>
      <c r="E122" s="102" t="s">
        <v>10</v>
      </c>
      <c r="F122" s="55"/>
      <c r="G122" s="64" t="s">
        <v>187</v>
      </c>
    </row>
    <row r="123" spans="1:7" ht="33">
      <c r="A123" s="52">
        <v>112</v>
      </c>
      <c r="B123" s="59" t="s">
        <v>188</v>
      </c>
      <c r="C123" s="60" t="s">
        <v>188</v>
      </c>
      <c r="D123" s="55" t="s">
        <v>28</v>
      </c>
      <c r="E123" s="102" t="s">
        <v>10</v>
      </c>
      <c r="F123" s="55"/>
      <c r="G123" s="64" t="s">
        <v>187</v>
      </c>
    </row>
    <row r="124" spans="1:7" ht="33">
      <c r="A124" s="52">
        <v>113</v>
      </c>
      <c r="B124" s="59" t="s">
        <v>189</v>
      </c>
      <c r="C124" s="60" t="s">
        <v>189</v>
      </c>
      <c r="D124" s="55" t="s">
        <v>99</v>
      </c>
      <c r="E124" s="102" t="s">
        <v>31</v>
      </c>
      <c r="F124" s="66"/>
      <c r="G124" s="61"/>
    </row>
    <row r="125" spans="1:7" ht="33">
      <c r="A125" s="52">
        <v>114</v>
      </c>
      <c r="B125" s="59" t="s">
        <v>190</v>
      </c>
      <c r="C125" s="60" t="s">
        <v>190</v>
      </c>
      <c r="D125" s="55" t="s">
        <v>99</v>
      </c>
      <c r="E125" s="102" t="s">
        <v>31</v>
      </c>
      <c r="F125" s="66"/>
      <c r="G125" s="61"/>
    </row>
    <row r="126" spans="1:7" ht="33">
      <c r="A126" s="52">
        <v>115</v>
      </c>
      <c r="B126" s="59" t="s">
        <v>191</v>
      </c>
      <c r="C126" s="60" t="s">
        <v>191</v>
      </c>
      <c r="D126" s="55" t="s">
        <v>99</v>
      </c>
      <c r="E126" s="102" t="s">
        <v>31</v>
      </c>
      <c r="F126" s="66"/>
      <c r="G126" s="61"/>
    </row>
    <row r="127" spans="1:7" ht="33">
      <c r="A127" s="52">
        <v>116</v>
      </c>
      <c r="B127" s="59" t="s">
        <v>192</v>
      </c>
      <c r="C127" s="60" t="s">
        <v>192</v>
      </c>
      <c r="D127" s="55" t="s">
        <v>99</v>
      </c>
      <c r="E127" s="102" t="s">
        <v>31</v>
      </c>
      <c r="F127" s="66"/>
      <c r="G127" s="61"/>
    </row>
    <row r="128" spans="1:7" ht="33">
      <c r="A128" s="52">
        <v>117</v>
      </c>
      <c r="B128" s="59" t="s">
        <v>193</v>
      </c>
      <c r="C128" s="60" t="s">
        <v>193</v>
      </c>
      <c r="D128" s="55" t="s">
        <v>99</v>
      </c>
      <c r="E128" s="102" t="s">
        <v>31</v>
      </c>
      <c r="F128" s="66"/>
      <c r="G128" s="61"/>
    </row>
    <row r="129" spans="1:7" ht="49.5">
      <c r="A129" s="52">
        <v>118</v>
      </c>
      <c r="B129" s="59" t="s">
        <v>194</v>
      </c>
      <c r="C129" s="63" t="s">
        <v>194</v>
      </c>
      <c r="D129" s="55" t="s">
        <v>99</v>
      </c>
      <c r="E129" s="103" t="s">
        <v>8</v>
      </c>
      <c r="F129" s="57"/>
      <c r="G129" s="58" t="s">
        <v>195</v>
      </c>
    </row>
    <row r="130" spans="1:7" ht="33">
      <c r="A130" s="52">
        <v>119</v>
      </c>
      <c r="B130" s="59" t="s">
        <v>196</v>
      </c>
      <c r="C130" s="60" t="s">
        <v>196</v>
      </c>
      <c r="D130" s="55" t="s">
        <v>197</v>
      </c>
      <c r="E130" s="102" t="s">
        <v>31</v>
      </c>
      <c r="F130" s="66"/>
      <c r="G130" s="61"/>
    </row>
    <row r="131" spans="1:7" ht="33">
      <c r="A131" s="52">
        <v>120</v>
      </c>
      <c r="B131" s="59" t="s">
        <v>198</v>
      </c>
      <c r="C131" s="60" t="s">
        <v>198</v>
      </c>
      <c r="D131" s="55" t="s">
        <v>99</v>
      </c>
      <c r="E131" s="103" t="s">
        <v>31</v>
      </c>
      <c r="F131" s="66"/>
      <c r="G131" s="64"/>
    </row>
    <row r="132" spans="1:7" ht="33">
      <c r="A132" s="52">
        <v>121</v>
      </c>
      <c r="B132" s="59" t="s">
        <v>199</v>
      </c>
      <c r="C132" s="60" t="s">
        <v>199</v>
      </c>
      <c r="D132" s="55" t="s">
        <v>99</v>
      </c>
      <c r="E132" s="103" t="s">
        <v>31</v>
      </c>
      <c r="F132" s="66"/>
      <c r="G132" s="64"/>
    </row>
    <row r="133" spans="1:7" ht="33">
      <c r="A133" s="52">
        <v>122</v>
      </c>
      <c r="B133" s="59" t="s">
        <v>200</v>
      </c>
      <c r="C133" s="60" t="s">
        <v>200</v>
      </c>
      <c r="D133" s="55" t="s">
        <v>99</v>
      </c>
      <c r="E133" s="103" t="s">
        <v>31</v>
      </c>
      <c r="F133" s="66"/>
      <c r="G133" s="64"/>
    </row>
    <row r="134" spans="1:7" ht="33">
      <c r="A134" s="52">
        <v>123</v>
      </c>
      <c r="B134" s="59" t="s">
        <v>201</v>
      </c>
      <c r="C134" s="60" t="s">
        <v>201</v>
      </c>
      <c r="D134" s="55" t="s">
        <v>99</v>
      </c>
      <c r="E134" s="103" t="s">
        <v>31</v>
      </c>
      <c r="F134" s="66"/>
      <c r="G134" s="64"/>
    </row>
    <row r="135" spans="1:7" ht="33">
      <c r="A135" s="52">
        <v>124</v>
      </c>
      <c r="B135" s="59" t="s">
        <v>202</v>
      </c>
      <c r="C135" s="60" t="s">
        <v>202</v>
      </c>
      <c r="D135" s="55" t="s">
        <v>99</v>
      </c>
      <c r="E135" s="103" t="s">
        <v>31</v>
      </c>
      <c r="F135" s="66"/>
      <c r="G135" s="64"/>
    </row>
    <row r="136" spans="1:7" ht="33">
      <c r="A136" s="52">
        <v>125</v>
      </c>
      <c r="B136" s="59" t="s">
        <v>203</v>
      </c>
      <c r="C136" s="60" t="s">
        <v>203</v>
      </c>
      <c r="D136" s="55" t="s">
        <v>99</v>
      </c>
      <c r="E136" s="102" t="s">
        <v>31</v>
      </c>
      <c r="F136" s="66"/>
      <c r="G136" s="61"/>
    </row>
    <row r="137" spans="1:7" ht="33">
      <c r="A137" s="52">
        <v>126</v>
      </c>
      <c r="B137" s="59" t="s">
        <v>204</v>
      </c>
      <c r="C137" s="60" t="s">
        <v>204</v>
      </c>
      <c r="D137" s="55" t="s">
        <v>99</v>
      </c>
      <c r="E137" s="102" t="s">
        <v>31</v>
      </c>
      <c r="F137" s="66"/>
      <c r="G137" s="61"/>
    </row>
    <row r="138" spans="1:7" ht="33">
      <c r="A138" s="52">
        <v>127</v>
      </c>
      <c r="B138" s="59" t="s">
        <v>205</v>
      </c>
      <c r="C138" s="60" t="s">
        <v>205</v>
      </c>
      <c r="D138" s="55" t="s">
        <v>99</v>
      </c>
      <c r="E138" s="102" t="s">
        <v>31</v>
      </c>
      <c r="F138" s="66"/>
      <c r="G138" s="61"/>
    </row>
    <row r="139" spans="1:7" ht="33">
      <c r="A139" s="52">
        <v>128</v>
      </c>
      <c r="B139" s="59" t="s">
        <v>206</v>
      </c>
      <c r="C139" s="60" t="s">
        <v>206</v>
      </c>
      <c r="D139" s="55" t="s">
        <v>99</v>
      </c>
      <c r="E139" s="102" t="s">
        <v>31</v>
      </c>
      <c r="F139" s="66"/>
      <c r="G139" s="61"/>
    </row>
    <row r="140" spans="1:7" ht="33">
      <c r="A140" s="52">
        <v>129</v>
      </c>
      <c r="B140" s="59" t="s">
        <v>207</v>
      </c>
      <c r="C140" s="60" t="s">
        <v>207</v>
      </c>
      <c r="D140" s="55" t="s">
        <v>99</v>
      </c>
      <c r="E140" s="102" t="s">
        <v>31</v>
      </c>
      <c r="F140" s="66"/>
      <c r="G140" s="61"/>
    </row>
    <row r="141" spans="1:7" ht="33">
      <c r="A141" s="52">
        <v>130</v>
      </c>
      <c r="B141" s="59" t="s">
        <v>208</v>
      </c>
      <c r="C141" s="60" t="s">
        <v>208</v>
      </c>
      <c r="D141" s="55" t="s">
        <v>99</v>
      </c>
      <c r="E141" s="102" t="s">
        <v>31</v>
      </c>
      <c r="F141" s="66"/>
      <c r="G141" s="61"/>
    </row>
    <row r="142" spans="1:7" ht="34.5">
      <c r="A142" s="52">
        <v>131</v>
      </c>
      <c r="B142" s="62" t="s">
        <v>209</v>
      </c>
      <c r="C142" s="63" t="s">
        <v>209</v>
      </c>
      <c r="D142" s="55" t="s">
        <v>99</v>
      </c>
      <c r="E142" s="103" t="s">
        <v>9</v>
      </c>
      <c r="F142" s="57"/>
      <c r="G142" s="56"/>
    </row>
    <row r="143" spans="1:7" ht="33">
      <c r="A143" s="52">
        <v>132</v>
      </c>
      <c r="B143" s="59" t="s">
        <v>210</v>
      </c>
      <c r="C143" s="60" t="s">
        <v>210</v>
      </c>
      <c r="D143" s="55" t="s">
        <v>99</v>
      </c>
      <c r="E143" s="102" t="s">
        <v>31</v>
      </c>
      <c r="F143" s="66"/>
      <c r="G143" s="61"/>
    </row>
    <row r="144" spans="1:7" ht="33">
      <c r="A144" s="52">
        <v>133</v>
      </c>
      <c r="B144" s="59" t="s">
        <v>211</v>
      </c>
      <c r="C144" s="60" t="s">
        <v>211</v>
      </c>
      <c r="D144" s="55" t="s">
        <v>99</v>
      </c>
      <c r="E144" s="102" t="s">
        <v>31</v>
      </c>
      <c r="F144" s="66"/>
      <c r="G144" s="61"/>
    </row>
    <row r="145" spans="1:7" ht="33">
      <c r="A145" s="52">
        <v>134</v>
      </c>
      <c r="B145" s="59" t="s">
        <v>212</v>
      </c>
      <c r="C145" s="60" t="s">
        <v>212</v>
      </c>
      <c r="D145" s="55" t="s">
        <v>99</v>
      </c>
      <c r="E145" s="102" t="s">
        <v>31</v>
      </c>
      <c r="F145" s="66"/>
      <c r="G145" s="61"/>
    </row>
    <row r="146" spans="1:7" ht="33">
      <c r="A146" s="52">
        <v>135</v>
      </c>
      <c r="B146" s="59" t="s">
        <v>213</v>
      </c>
      <c r="C146" s="60" t="s">
        <v>213</v>
      </c>
      <c r="D146" s="55" t="s">
        <v>214</v>
      </c>
      <c r="E146" s="102" t="s">
        <v>31</v>
      </c>
      <c r="F146" s="66"/>
      <c r="G146" s="61"/>
    </row>
    <row r="147" spans="1:7" ht="33">
      <c r="A147" s="52">
        <v>136</v>
      </c>
      <c r="B147" s="59" t="s">
        <v>215</v>
      </c>
      <c r="C147" s="60" t="s">
        <v>215</v>
      </c>
      <c r="D147" s="55" t="s">
        <v>214</v>
      </c>
      <c r="E147" s="102" t="s">
        <v>31</v>
      </c>
      <c r="F147" s="66"/>
      <c r="G147" s="61"/>
    </row>
    <row r="148" spans="1:7" ht="33">
      <c r="A148" s="52">
        <v>137</v>
      </c>
      <c r="B148" s="59" t="s">
        <v>216</v>
      </c>
      <c r="C148" s="60" t="s">
        <v>216</v>
      </c>
      <c r="D148" s="55" t="s">
        <v>214</v>
      </c>
      <c r="E148" s="102" t="s">
        <v>31</v>
      </c>
      <c r="F148" s="66"/>
      <c r="G148" s="61"/>
    </row>
    <row r="149" spans="1:7" ht="33">
      <c r="A149" s="52">
        <v>138</v>
      </c>
      <c r="B149" s="59" t="s">
        <v>217</v>
      </c>
      <c r="C149" s="60" t="s">
        <v>217</v>
      </c>
      <c r="D149" s="55" t="s">
        <v>214</v>
      </c>
      <c r="E149" s="102" t="s">
        <v>31</v>
      </c>
      <c r="F149" s="66"/>
      <c r="G149" s="61"/>
    </row>
    <row r="150" spans="1:7" ht="33">
      <c r="A150" s="52">
        <v>139</v>
      </c>
      <c r="B150" s="59" t="s">
        <v>218</v>
      </c>
      <c r="C150" s="60" t="s">
        <v>218</v>
      </c>
      <c r="D150" s="55" t="s">
        <v>214</v>
      </c>
      <c r="E150" s="102" t="s">
        <v>31</v>
      </c>
      <c r="F150" s="66"/>
      <c r="G150" s="61"/>
    </row>
    <row r="151" spans="1:7" ht="33">
      <c r="A151" s="52">
        <v>140</v>
      </c>
      <c r="B151" s="59" t="s">
        <v>219</v>
      </c>
      <c r="C151" s="60" t="s">
        <v>219</v>
      </c>
      <c r="D151" s="55" t="s">
        <v>220</v>
      </c>
      <c r="E151" s="102" t="s">
        <v>31</v>
      </c>
      <c r="F151" s="66"/>
      <c r="G151" s="61"/>
    </row>
    <row r="152" spans="1:7" ht="33">
      <c r="A152" s="52">
        <v>141</v>
      </c>
      <c r="B152" s="59" t="s">
        <v>221</v>
      </c>
      <c r="C152" s="60" t="s">
        <v>221</v>
      </c>
      <c r="D152" s="55" t="s">
        <v>220</v>
      </c>
      <c r="E152" s="102" t="s">
        <v>31</v>
      </c>
      <c r="F152" s="66"/>
      <c r="G152" s="61"/>
    </row>
    <row r="153" spans="1:7" ht="33">
      <c r="A153" s="52">
        <v>142</v>
      </c>
      <c r="B153" s="59" t="s">
        <v>222</v>
      </c>
      <c r="C153" s="60" t="s">
        <v>222</v>
      </c>
      <c r="D153" s="55" t="s">
        <v>223</v>
      </c>
      <c r="E153" s="102" t="s">
        <v>31</v>
      </c>
      <c r="F153" s="66"/>
      <c r="G153" s="61"/>
    </row>
    <row r="154" spans="1:7" ht="33">
      <c r="A154" s="52">
        <v>143</v>
      </c>
      <c r="B154" s="59" t="s">
        <v>224</v>
      </c>
      <c r="C154" s="60" t="s">
        <v>224</v>
      </c>
      <c r="D154" s="55" t="s">
        <v>223</v>
      </c>
      <c r="E154" s="102" t="s">
        <v>31</v>
      </c>
      <c r="F154" s="66"/>
      <c r="G154" s="61"/>
    </row>
    <row r="155" spans="1:7" ht="33">
      <c r="A155" s="52">
        <v>144</v>
      </c>
      <c r="B155" s="59" t="s">
        <v>225</v>
      </c>
      <c r="C155" s="60" t="s">
        <v>225</v>
      </c>
      <c r="D155" s="55" t="s">
        <v>226</v>
      </c>
      <c r="E155" s="102" t="s">
        <v>31</v>
      </c>
      <c r="F155" s="66"/>
      <c r="G155" s="61"/>
    </row>
    <row r="156" spans="1:7" ht="33">
      <c r="A156" s="52">
        <v>145</v>
      </c>
      <c r="B156" s="59" t="s">
        <v>227</v>
      </c>
      <c r="C156" s="60" t="s">
        <v>227</v>
      </c>
      <c r="D156" s="55" t="s">
        <v>226</v>
      </c>
      <c r="E156" s="102" t="s">
        <v>31</v>
      </c>
      <c r="F156" s="66"/>
      <c r="G156" s="61"/>
    </row>
    <row r="157" spans="1:7" ht="33">
      <c r="A157" s="52">
        <v>146</v>
      </c>
      <c r="B157" s="59" t="s">
        <v>228</v>
      </c>
      <c r="C157" s="60" t="s">
        <v>228</v>
      </c>
      <c r="D157" s="55" t="s">
        <v>226</v>
      </c>
      <c r="E157" s="102" t="s">
        <v>31</v>
      </c>
      <c r="F157" s="66"/>
      <c r="G157" s="61"/>
    </row>
    <row r="158" spans="1:7" ht="33">
      <c r="A158" s="52">
        <v>147</v>
      </c>
      <c r="B158" s="59" t="s">
        <v>229</v>
      </c>
      <c r="C158" s="60" t="s">
        <v>229</v>
      </c>
      <c r="D158" s="55" t="s">
        <v>226</v>
      </c>
      <c r="E158" s="102" t="s">
        <v>31</v>
      </c>
      <c r="F158" s="66"/>
      <c r="G158" s="61"/>
    </row>
    <row r="159" spans="1:7" ht="33">
      <c r="A159" s="52">
        <v>148</v>
      </c>
      <c r="B159" s="59" t="s">
        <v>230</v>
      </c>
      <c r="C159" s="60" t="s">
        <v>230</v>
      </c>
      <c r="D159" s="55" t="s">
        <v>231</v>
      </c>
      <c r="E159" s="103" t="s">
        <v>10</v>
      </c>
      <c r="F159" s="66"/>
      <c r="G159" s="64"/>
    </row>
    <row r="160" spans="1:7" ht="33">
      <c r="A160" s="52">
        <v>149</v>
      </c>
      <c r="B160" s="59" t="s">
        <v>232</v>
      </c>
      <c r="C160" s="60" t="s">
        <v>232</v>
      </c>
      <c r="D160" s="55" t="s">
        <v>87</v>
      </c>
      <c r="E160" s="103" t="s">
        <v>31</v>
      </c>
      <c r="F160" s="66"/>
      <c r="G160" s="64"/>
    </row>
    <row r="161" spans="1:7" ht="33">
      <c r="A161" s="52">
        <v>150</v>
      </c>
      <c r="B161" s="59" t="s">
        <v>233</v>
      </c>
      <c r="C161" s="60" t="s">
        <v>233</v>
      </c>
      <c r="D161" s="55" t="s">
        <v>87</v>
      </c>
      <c r="E161" s="103" t="s">
        <v>31</v>
      </c>
      <c r="F161" s="66"/>
      <c r="G161" s="64"/>
    </row>
    <row r="162" spans="1:7" ht="33">
      <c r="A162" s="52">
        <v>151</v>
      </c>
      <c r="B162" s="59" t="s">
        <v>234</v>
      </c>
      <c r="C162" s="60" t="s">
        <v>234</v>
      </c>
      <c r="D162" s="55" t="s">
        <v>87</v>
      </c>
      <c r="E162" s="102" t="s">
        <v>31</v>
      </c>
      <c r="F162" s="66"/>
      <c r="G162" s="61"/>
    </row>
    <row r="163" spans="1:7" ht="33">
      <c r="A163" s="52">
        <v>152</v>
      </c>
      <c r="B163" s="59" t="s">
        <v>235</v>
      </c>
      <c r="C163" s="60" t="s">
        <v>235</v>
      </c>
      <c r="D163" s="55" t="s">
        <v>151</v>
      </c>
      <c r="E163" s="102" t="s">
        <v>31</v>
      </c>
      <c r="F163" s="66"/>
      <c r="G163" s="61"/>
    </row>
    <row r="164" spans="1:7" ht="33">
      <c r="A164" s="52">
        <v>153</v>
      </c>
      <c r="B164" s="59" t="s">
        <v>236</v>
      </c>
      <c r="C164" s="60" t="s">
        <v>236</v>
      </c>
      <c r="D164" s="55" t="s">
        <v>151</v>
      </c>
      <c r="E164" s="102" t="s">
        <v>31</v>
      </c>
      <c r="F164" s="66"/>
      <c r="G164" s="61"/>
    </row>
    <row r="165" spans="1:7" ht="33">
      <c r="A165" s="52">
        <v>154</v>
      </c>
      <c r="B165" s="59" t="s">
        <v>237</v>
      </c>
      <c r="C165" s="60" t="s">
        <v>237</v>
      </c>
      <c r="D165" s="55" t="s">
        <v>151</v>
      </c>
      <c r="E165" s="102" t="s">
        <v>31</v>
      </c>
      <c r="F165" s="66"/>
      <c r="G165" s="61"/>
    </row>
    <row r="166" spans="1:7" ht="33">
      <c r="A166" s="52">
        <v>155</v>
      </c>
      <c r="B166" s="59" t="s">
        <v>238</v>
      </c>
      <c r="C166" s="60" t="s">
        <v>238</v>
      </c>
      <c r="D166" s="55" t="s">
        <v>151</v>
      </c>
      <c r="E166" s="102" t="s">
        <v>31</v>
      </c>
      <c r="F166" s="66"/>
      <c r="G166" s="61"/>
    </row>
    <row r="167" spans="1:7" ht="33">
      <c r="A167" s="52">
        <v>156</v>
      </c>
      <c r="B167" s="59" t="s">
        <v>239</v>
      </c>
      <c r="C167" s="60" t="s">
        <v>239</v>
      </c>
      <c r="D167" s="55" t="s">
        <v>151</v>
      </c>
      <c r="E167" s="102" t="s">
        <v>31</v>
      </c>
      <c r="F167" s="66"/>
      <c r="G167" s="61"/>
    </row>
    <row r="168" spans="1:7" ht="33">
      <c r="A168" s="52">
        <v>157</v>
      </c>
      <c r="B168" s="59" t="s">
        <v>240</v>
      </c>
      <c r="C168" s="60" t="s">
        <v>240</v>
      </c>
      <c r="D168" s="55" t="s">
        <v>151</v>
      </c>
      <c r="E168" s="102" t="s">
        <v>31</v>
      </c>
      <c r="F168" s="66"/>
      <c r="G168" s="61"/>
    </row>
    <row r="169" spans="1:7" ht="33">
      <c r="A169" s="52">
        <v>158</v>
      </c>
      <c r="B169" s="59" t="s">
        <v>241</v>
      </c>
      <c r="C169" s="60" t="s">
        <v>241</v>
      </c>
      <c r="D169" s="55" t="s">
        <v>151</v>
      </c>
      <c r="E169" s="102" t="s">
        <v>31</v>
      </c>
      <c r="F169" s="66"/>
      <c r="G169" s="61"/>
    </row>
    <row r="170" spans="1:7" ht="33">
      <c r="A170" s="52">
        <v>159</v>
      </c>
      <c r="B170" s="59" t="s">
        <v>242</v>
      </c>
      <c r="C170" s="60" t="s">
        <v>242</v>
      </c>
      <c r="D170" s="55" t="s">
        <v>151</v>
      </c>
      <c r="E170" s="102" t="s">
        <v>31</v>
      </c>
      <c r="F170" s="66"/>
      <c r="G170" s="61"/>
    </row>
    <row r="171" spans="1:7" ht="33">
      <c r="A171" s="52">
        <v>160</v>
      </c>
      <c r="B171" s="59" t="s">
        <v>243</v>
      </c>
      <c r="C171" s="60" t="s">
        <v>243</v>
      </c>
      <c r="D171" s="55" t="s">
        <v>151</v>
      </c>
      <c r="E171" s="102" t="s">
        <v>31</v>
      </c>
      <c r="F171" s="66"/>
      <c r="G171" s="61"/>
    </row>
    <row r="172" spans="1:7" ht="33">
      <c r="A172" s="52">
        <v>161</v>
      </c>
      <c r="B172" s="59" t="s">
        <v>244</v>
      </c>
      <c r="C172" s="60" t="s">
        <v>244</v>
      </c>
      <c r="D172" s="55" t="s">
        <v>151</v>
      </c>
      <c r="E172" s="102" t="s">
        <v>31</v>
      </c>
      <c r="F172" s="66"/>
      <c r="G172" s="61"/>
    </row>
    <row r="173" spans="1:7" ht="33">
      <c r="A173" s="52">
        <v>162</v>
      </c>
      <c r="B173" s="59" t="s">
        <v>245</v>
      </c>
      <c r="C173" s="60" t="s">
        <v>245</v>
      </c>
      <c r="D173" s="55" t="s">
        <v>151</v>
      </c>
      <c r="E173" s="102" t="s">
        <v>31</v>
      </c>
      <c r="F173" s="66"/>
      <c r="G173" s="61"/>
    </row>
    <row r="174" spans="1:7" ht="33">
      <c r="A174" s="52">
        <v>163</v>
      </c>
      <c r="B174" s="59" t="s">
        <v>246</v>
      </c>
      <c r="C174" s="60" t="s">
        <v>246</v>
      </c>
      <c r="D174" s="55" t="s">
        <v>151</v>
      </c>
      <c r="E174" s="102" t="s">
        <v>31</v>
      </c>
      <c r="F174" s="66"/>
      <c r="G174" s="61"/>
    </row>
    <row r="175" spans="1:7" ht="33">
      <c r="A175" s="52">
        <v>164</v>
      </c>
      <c r="B175" s="59" t="s">
        <v>247</v>
      </c>
      <c r="C175" s="60" t="s">
        <v>247</v>
      </c>
      <c r="D175" s="55" t="s">
        <v>151</v>
      </c>
      <c r="E175" s="102" t="s">
        <v>31</v>
      </c>
      <c r="F175" s="66"/>
      <c r="G175" s="61"/>
    </row>
    <row r="176" spans="1:7" ht="33">
      <c r="A176" s="52">
        <v>165</v>
      </c>
      <c r="B176" s="59" t="s">
        <v>248</v>
      </c>
      <c r="C176" s="60" t="s">
        <v>248</v>
      </c>
      <c r="D176" s="55" t="s">
        <v>151</v>
      </c>
      <c r="E176" s="102" t="s">
        <v>31</v>
      </c>
      <c r="F176" s="66"/>
      <c r="G176" s="61"/>
    </row>
    <row r="177" spans="1:7">
      <c r="A177" s="52">
        <v>166</v>
      </c>
      <c r="B177" s="62" t="s">
        <v>249</v>
      </c>
      <c r="C177" s="63" t="s">
        <v>249</v>
      </c>
      <c r="D177" s="55" t="s">
        <v>28</v>
      </c>
      <c r="E177" s="102" t="s">
        <v>9</v>
      </c>
      <c r="F177" s="57"/>
      <c r="G177" s="56"/>
    </row>
    <row r="178" spans="1:7">
      <c r="A178" s="52">
        <v>167</v>
      </c>
      <c r="B178" s="62" t="s">
        <v>250</v>
      </c>
      <c r="C178" s="63" t="s">
        <v>250</v>
      </c>
      <c r="D178" s="55" t="s">
        <v>28</v>
      </c>
      <c r="E178" s="102" t="s">
        <v>9</v>
      </c>
      <c r="F178" s="57"/>
      <c r="G178" s="56"/>
    </row>
    <row r="179" spans="1:7">
      <c r="A179" s="52">
        <v>168</v>
      </c>
      <c r="B179" s="62" t="s">
        <v>251</v>
      </c>
      <c r="C179" s="63" t="s">
        <v>251</v>
      </c>
      <c r="D179" s="55" t="s">
        <v>28</v>
      </c>
      <c r="E179" s="102" t="s">
        <v>9</v>
      </c>
      <c r="F179" s="57"/>
      <c r="G179" s="56"/>
    </row>
    <row r="180" spans="1:7">
      <c r="A180" s="52">
        <v>169</v>
      </c>
      <c r="B180" s="62" t="s">
        <v>252</v>
      </c>
      <c r="C180" s="63" t="s">
        <v>252</v>
      </c>
      <c r="D180" s="55" t="s">
        <v>28</v>
      </c>
      <c r="E180" s="102" t="s">
        <v>9</v>
      </c>
      <c r="F180" s="57"/>
      <c r="G180" s="56"/>
    </row>
    <row r="181" spans="1:7">
      <c r="A181" s="52">
        <v>170</v>
      </c>
      <c r="B181" s="62" t="s">
        <v>253</v>
      </c>
      <c r="C181" s="63" t="s">
        <v>253</v>
      </c>
      <c r="D181" s="55" t="s">
        <v>28</v>
      </c>
      <c r="E181" s="102" t="s">
        <v>9</v>
      </c>
      <c r="F181" s="57"/>
      <c r="G181" s="56"/>
    </row>
    <row r="182" spans="1:7">
      <c r="A182" s="52">
        <v>171</v>
      </c>
      <c r="B182" s="62" t="s">
        <v>254</v>
      </c>
      <c r="C182" s="63" t="s">
        <v>254</v>
      </c>
      <c r="D182" s="55" t="s">
        <v>28</v>
      </c>
      <c r="E182" s="102" t="s">
        <v>9</v>
      </c>
      <c r="F182" s="57"/>
      <c r="G182" s="56"/>
    </row>
    <row r="183" spans="1:7">
      <c r="A183" s="52">
        <v>172</v>
      </c>
      <c r="B183" s="62" t="s">
        <v>255</v>
      </c>
      <c r="C183" s="63" t="s">
        <v>255</v>
      </c>
      <c r="D183" s="55" t="s">
        <v>28</v>
      </c>
      <c r="E183" s="102" t="s">
        <v>9</v>
      </c>
      <c r="F183" s="57"/>
      <c r="G183" s="56"/>
    </row>
    <row r="184" spans="1:7">
      <c r="A184" s="52">
        <v>173</v>
      </c>
      <c r="B184" s="62" t="s">
        <v>256</v>
      </c>
      <c r="C184" s="63" t="s">
        <v>256</v>
      </c>
      <c r="D184" s="55" t="s">
        <v>28</v>
      </c>
      <c r="E184" s="102" t="s">
        <v>9</v>
      </c>
      <c r="F184" s="57"/>
      <c r="G184" s="56"/>
    </row>
    <row r="185" spans="1:7" ht="33">
      <c r="A185" s="52">
        <v>174</v>
      </c>
      <c r="B185" s="59" t="s">
        <v>257</v>
      </c>
      <c r="C185" s="60" t="s">
        <v>257</v>
      </c>
      <c r="D185" s="55" t="s">
        <v>28</v>
      </c>
      <c r="E185" s="102" t="s">
        <v>10</v>
      </c>
      <c r="F185" s="55"/>
      <c r="G185" s="64" t="s">
        <v>258</v>
      </c>
    </row>
    <row r="186" spans="1:7">
      <c r="A186" s="52">
        <v>175</v>
      </c>
      <c r="B186" s="62" t="s">
        <v>259</v>
      </c>
      <c r="C186" s="63" t="s">
        <v>259</v>
      </c>
      <c r="D186" s="55" t="s">
        <v>28</v>
      </c>
      <c r="E186" s="102" t="s">
        <v>9</v>
      </c>
      <c r="F186" s="57"/>
      <c r="G186" s="56"/>
    </row>
    <row r="187" spans="1:7">
      <c r="A187" s="52">
        <v>176</v>
      </c>
      <c r="B187" s="62" t="s">
        <v>260</v>
      </c>
      <c r="C187" s="63" t="s">
        <v>260</v>
      </c>
      <c r="D187" s="55" t="s">
        <v>28</v>
      </c>
      <c r="E187" s="102" t="s">
        <v>9</v>
      </c>
      <c r="F187" s="57"/>
      <c r="G187" s="56"/>
    </row>
    <row r="188" spans="1:7">
      <c r="A188" s="52">
        <v>177</v>
      </c>
      <c r="B188" s="62" t="s">
        <v>261</v>
      </c>
      <c r="C188" s="63" t="s">
        <v>261</v>
      </c>
      <c r="D188" s="55" t="s">
        <v>28</v>
      </c>
      <c r="E188" s="102" t="s">
        <v>9</v>
      </c>
      <c r="F188" s="57"/>
      <c r="G188" s="56"/>
    </row>
    <row r="189" spans="1:7" ht="33">
      <c r="A189" s="52">
        <v>178</v>
      </c>
      <c r="B189" s="59" t="s">
        <v>262</v>
      </c>
      <c r="C189" s="60" t="s">
        <v>262</v>
      </c>
      <c r="D189" s="55" t="s">
        <v>99</v>
      </c>
      <c r="E189" s="102" t="s">
        <v>31</v>
      </c>
      <c r="F189" s="66"/>
      <c r="G189" s="61"/>
    </row>
    <row r="190" spans="1:7" ht="49.5">
      <c r="A190" s="52">
        <v>179</v>
      </c>
      <c r="B190" s="59" t="s">
        <v>263</v>
      </c>
      <c r="C190" s="60" t="s">
        <v>263</v>
      </c>
      <c r="D190" s="55" t="s">
        <v>124</v>
      </c>
      <c r="E190" s="102" t="s">
        <v>31</v>
      </c>
      <c r="F190" s="66"/>
      <c r="G190" s="61"/>
    </row>
    <row r="191" spans="1:7" ht="33">
      <c r="A191" s="52">
        <v>180</v>
      </c>
      <c r="B191" s="59" t="s">
        <v>264</v>
      </c>
      <c r="C191" s="60" t="s">
        <v>264</v>
      </c>
      <c r="D191" s="55" t="s">
        <v>265</v>
      </c>
      <c r="E191" s="102" t="s">
        <v>31</v>
      </c>
      <c r="F191" s="66"/>
      <c r="G191" s="61"/>
    </row>
    <row r="192" spans="1:7" ht="33">
      <c r="A192" s="52">
        <v>181</v>
      </c>
      <c r="B192" s="59" t="s">
        <v>266</v>
      </c>
      <c r="C192" s="60" t="s">
        <v>266</v>
      </c>
      <c r="D192" s="55" t="s">
        <v>151</v>
      </c>
      <c r="E192" s="102" t="s">
        <v>31</v>
      </c>
      <c r="F192" s="66"/>
      <c r="G192" s="61"/>
    </row>
    <row r="193" spans="1:7" ht="33">
      <c r="A193" s="52">
        <v>182</v>
      </c>
      <c r="B193" s="59" t="s">
        <v>267</v>
      </c>
      <c r="C193" s="60" t="s">
        <v>267</v>
      </c>
      <c r="D193" s="55" t="s">
        <v>151</v>
      </c>
      <c r="E193" s="102" t="s">
        <v>31</v>
      </c>
      <c r="F193" s="66"/>
      <c r="G193" s="61"/>
    </row>
    <row r="194" spans="1:7" ht="33">
      <c r="A194" s="52">
        <v>183</v>
      </c>
      <c r="B194" s="59" t="s">
        <v>268</v>
      </c>
      <c r="C194" s="60" t="s">
        <v>268</v>
      </c>
      <c r="D194" s="55" t="s">
        <v>151</v>
      </c>
      <c r="E194" s="102" t="s">
        <v>31</v>
      </c>
      <c r="F194" s="66"/>
      <c r="G194" s="61"/>
    </row>
    <row r="195" spans="1:7" ht="33">
      <c r="A195" s="52">
        <v>184</v>
      </c>
      <c r="B195" s="59" t="s">
        <v>269</v>
      </c>
      <c r="C195" s="60" t="s">
        <v>269</v>
      </c>
      <c r="D195" s="55" t="s">
        <v>151</v>
      </c>
      <c r="E195" s="102" t="s">
        <v>31</v>
      </c>
      <c r="F195" s="66"/>
      <c r="G195" s="61"/>
    </row>
    <row r="196" spans="1:7" ht="33">
      <c r="A196" s="52">
        <v>185</v>
      </c>
      <c r="B196" s="59" t="s">
        <v>270</v>
      </c>
      <c r="C196" s="60" t="s">
        <v>270</v>
      </c>
      <c r="D196" s="55" t="s">
        <v>151</v>
      </c>
      <c r="E196" s="102" t="s">
        <v>31</v>
      </c>
      <c r="F196" s="66"/>
      <c r="G196" s="61"/>
    </row>
    <row r="197" spans="1:7" ht="33">
      <c r="A197" s="52">
        <v>186</v>
      </c>
      <c r="B197" s="59" t="s">
        <v>271</v>
      </c>
      <c r="C197" s="60" t="s">
        <v>271</v>
      </c>
      <c r="D197" s="55" t="s">
        <v>151</v>
      </c>
      <c r="E197" s="102" t="s">
        <v>31</v>
      </c>
      <c r="F197" s="66"/>
      <c r="G197" s="61"/>
    </row>
    <row r="198" spans="1:7" ht="33">
      <c r="A198" s="52">
        <v>187</v>
      </c>
      <c r="B198" s="59" t="s">
        <v>272</v>
      </c>
      <c r="C198" s="60" t="s">
        <v>272</v>
      </c>
      <c r="D198" s="55" t="s">
        <v>151</v>
      </c>
      <c r="E198" s="102" t="s">
        <v>31</v>
      </c>
      <c r="F198" s="66"/>
      <c r="G198" s="61"/>
    </row>
    <row r="199" spans="1:7" ht="33">
      <c r="A199" s="52">
        <v>188</v>
      </c>
      <c r="B199" s="59" t="s">
        <v>273</v>
      </c>
      <c r="C199" s="60" t="s">
        <v>273</v>
      </c>
      <c r="D199" s="55" t="s">
        <v>151</v>
      </c>
      <c r="E199" s="102" t="s">
        <v>31</v>
      </c>
      <c r="F199" s="66"/>
      <c r="G199" s="61"/>
    </row>
    <row r="200" spans="1:7" ht="34.5">
      <c r="A200" s="52">
        <v>189</v>
      </c>
      <c r="B200" s="62" t="s">
        <v>274</v>
      </c>
      <c r="C200" s="63" t="s">
        <v>274</v>
      </c>
      <c r="D200" s="55" t="s">
        <v>28</v>
      </c>
      <c r="E200" s="102" t="s">
        <v>9</v>
      </c>
      <c r="F200" s="57"/>
      <c r="G200" s="56"/>
    </row>
    <row r="201" spans="1:7" ht="33">
      <c r="A201" s="52">
        <v>190</v>
      </c>
      <c r="B201" s="59" t="s">
        <v>275</v>
      </c>
      <c r="C201" s="60" t="s">
        <v>275</v>
      </c>
      <c r="D201" s="55" t="s">
        <v>28</v>
      </c>
      <c r="E201" s="102" t="s">
        <v>31</v>
      </c>
      <c r="F201" s="66"/>
      <c r="G201" s="61"/>
    </row>
    <row r="202" spans="1:7" ht="33">
      <c r="A202" s="52">
        <v>191</v>
      </c>
      <c r="B202" s="59" t="s">
        <v>276</v>
      </c>
      <c r="C202" s="60" t="s">
        <v>276</v>
      </c>
      <c r="D202" s="55" t="s">
        <v>277</v>
      </c>
      <c r="E202" s="102" t="s">
        <v>31</v>
      </c>
      <c r="F202" s="66"/>
      <c r="G202" s="61"/>
    </row>
    <row r="203" spans="1:7" ht="33">
      <c r="A203" s="65" t="s">
        <v>278</v>
      </c>
      <c r="B203" s="59" t="s">
        <v>279</v>
      </c>
      <c r="C203" s="60" t="s">
        <v>279</v>
      </c>
      <c r="D203" s="55" t="s">
        <v>277</v>
      </c>
      <c r="E203" s="102" t="s">
        <v>31</v>
      </c>
      <c r="F203" s="66"/>
      <c r="G203" s="61"/>
    </row>
    <row r="204" spans="1:7" ht="33">
      <c r="A204" s="65" t="s">
        <v>280</v>
      </c>
      <c r="B204" s="59" t="s">
        <v>281</v>
      </c>
      <c r="C204" s="60" t="s">
        <v>281</v>
      </c>
      <c r="D204" s="55" t="s">
        <v>277</v>
      </c>
      <c r="E204" s="102" t="s">
        <v>31</v>
      </c>
      <c r="F204" s="66"/>
      <c r="G204" s="61"/>
    </row>
    <row r="205" spans="1:7" ht="33">
      <c r="A205" s="65" t="s">
        <v>282</v>
      </c>
      <c r="B205" s="59" t="s">
        <v>283</v>
      </c>
      <c r="C205" s="60" t="s">
        <v>283</v>
      </c>
      <c r="D205" s="55" t="s">
        <v>277</v>
      </c>
      <c r="E205" s="102" t="s">
        <v>31</v>
      </c>
      <c r="F205" s="66"/>
      <c r="G205" s="61"/>
    </row>
    <row r="206" spans="1:7" ht="33">
      <c r="A206" s="65" t="s">
        <v>284</v>
      </c>
      <c r="B206" s="59" t="s">
        <v>285</v>
      </c>
      <c r="C206" s="60" t="s">
        <v>285</v>
      </c>
      <c r="D206" s="55" t="s">
        <v>277</v>
      </c>
      <c r="E206" s="102" t="s">
        <v>31</v>
      </c>
      <c r="F206" s="66"/>
      <c r="G206" s="61"/>
    </row>
    <row r="207" spans="1:7" ht="33">
      <c r="A207" s="65" t="s">
        <v>286</v>
      </c>
      <c r="B207" s="59" t="s">
        <v>287</v>
      </c>
      <c r="C207" s="60" t="s">
        <v>287</v>
      </c>
      <c r="D207" s="55" t="s">
        <v>277</v>
      </c>
      <c r="E207" s="102" t="s">
        <v>31</v>
      </c>
      <c r="F207" s="66"/>
      <c r="G207" s="61"/>
    </row>
    <row r="208" spans="1:7" ht="33">
      <c r="A208" s="65" t="s">
        <v>288</v>
      </c>
      <c r="B208" s="59" t="s">
        <v>289</v>
      </c>
      <c r="C208" s="60" t="s">
        <v>289</v>
      </c>
      <c r="D208" s="55" t="s">
        <v>277</v>
      </c>
      <c r="E208" s="102" t="s">
        <v>31</v>
      </c>
      <c r="F208" s="66"/>
      <c r="G208" s="61"/>
    </row>
    <row r="209" spans="1:7" ht="33">
      <c r="A209" s="65" t="s">
        <v>290</v>
      </c>
      <c r="B209" s="59" t="s">
        <v>291</v>
      </c>
      <c r="C209" s="60" t="s">
        <v>291</v>
      </c>
      <c r="D209" s="55" t="s">
        <v>277</v>
      </c>
      <c r="E209" s="102" t="s">
        <v>31</v>
      </c>
      <c r="F209" s="66"/>
      <c r="G209" s="61"/>
    </row>
    <row r="210" spans="1:7" ht="33">
      <c r="A210" s="65" t="s">
        <v>292</v>
      </c>
      <c r="B210" s="59" t="s">
        <v>293</v>
      </c>
      <c r="C210" s="60" t="s">
        <v>293</v>
      </c>
      <c r="D210" s="55" t="s">
        <v>277</v>
      </c>
      <c r="E210" s="102" t="s">
        <v>31</v>
      </c>
      <c r="F210" s="66"/>
      <c r="G210" s="61"/>
    </row>
    <row r="211" spans="1:7" ht="33">
      <c r="A211" s="52">
        <v>192</v>
      </c>
      <c r="B211" s="59" t="s">
        <v>294</v>
      </c>
      <c r="C211" s="60" t="s">
        <v>294</v>
      </c>
      <c r="D211" s="55" t="s">
        <v>277</v>
      </c>
      <c r="E211" s="102" t="s">
        <v>31</v>
      </c>
      <c r="F211" s="66"/>
      <c r="G211" s="61"/>
    </row>
    <row r="212" spans="1:7" ht="33">
      <c r="A212" s="65" t="s">
        <v>295</v>
      </c>
      <c r="B212" s="59" t="s">
        <v>296</v>
      </c>
      <c r="C212" s="60" t="s">
        <v>296</v>
      </c>
      <c r="D212" s="55" t="s">
        <v>277</v>
      </c>
      <c r="E212" s="102" t="s">
        <v>31</v>
      </c>
      <c r="F212" s="66"/>
      <c r="G212" s="61"/>
    </row>
    <row r="213" spans="1:7" ht="16.5">
      <c r="A213" s="52">
        <v>193</v>
      </c>
      <c r="B213" s="59" t="s">
        <v>297</v>
      </c>
      <c r="C213" s="60" t="s">
        <v>297</v>
      </c>
      <c r="D213" s="55" t="s">
        <v>28</v>
      </c>
      <c r="E213" s="102" t="s">
        <v>9</v>
      </c>
      <c r="F213" s="55"/>
      <c r="G213" s="61"/>
    </row>
    <row r="214" spans="1:7" ht="16.5">
      <c r="A214" s="52">
        <v>194</v>
      </c>
      <c r="B214" s="59" t="s">
        <v>298</v>
      </c>
      <c r="C214" s="60" t="s">
        <v>298</v>
      </c>
      <c r="D214" s="55" t="s">
        <v>28</v>
      </c>
      <c r="E214" s="102" t="s">
        <v>9</v>
      </c>
      <c r="F214" s="55"/>
      <c r="G214" s="61"/>
    </row>
    <row r="215" spans="1:7" ht="16.5">
      <c r="A215" s="52">
        <v>195</v>
      </c>
      <c r="B215" s="59" t="s">
        <v>299</v>
      </c>
      <c r="C215" s="60" t="s">
        <v>299</v>
      </c>
      <c r="D215" s="55" t="s">
        <v>28</v>
      </c>
      <c r="E215" s="102" t="s">
        <v>9</v>
      </c>
      <c r="F215" s="55"/>
      <c r="G215" s="61"/>
    </row>
    <row r="216" spans="1:7" ht="33">
      <c r="A216" s="52">
        <v>196</v>
      </c>
      <c r="B216" s="59" t="s">
        <v>300</v>
      </c>
      <c r="C216" s="60" t="s">
        <v>300</v>
      </c>
      <c r="D216" s="55" t="s">
        <v>28</v>
      </c>
      <c r="E216" s="102" t="s">
        <v>10</v>
      </c>
      <c r="F216" s="55"/>
      <c r="G216" s="64" t="s">
        <v>73</v>
      </c>
    </row>
    <row r="217" spans="1:7" ht="33">
      <c r="A217" s="52">
        <v>197</v>
      </c>
      <c r="B217" s="59" t="s">
        <v>301</v>
      </c>
      <c r="C217" s="60" t="s">
        <v>301</v>
      </c>
      <c r="D217" s="55" t="s">
        <v>28</v>
      </c>
      <c r="E217" s="102" t="s">
        <v>10</v>
      </c>
      <c r="F217" s="55"/>
      <c r="G217" s="64" t="s">
        <v>73</v>
      </c>
    </row>
    <row r="218" spans="1:7" ht="33">
      <c r="A218" s="52">
        <v>198</v>
      </c>
      <c r="B218" s="59" t="s">
        <v>302</v>
      </c>
      <c r="C218" s="60" t="s">
        <v>302</v>
      </c>
      <c r="D218" s="55" t="s">
        <v>28</v>
      </c>
      <c r="E218" s="102" t="s">
        <v>10</v>
      </c>
      <c r="F218" s="55"/>
      <c r="G218" s="64" t="s">
        <v>303</v>
      </c>
    </row>
    <row r="219" spans="1:7" ht="33">
      <c r="A219" s="52">
        <v>199</v>
      </c>
      <c r="B219" s="59" t="s">
        <v>304</v>
      </c>
      <c r="C219" s="60" t="s">
        <v>304</v>
      </c>
      <c r="D219" s="55" t="s">
        <v>28</v>
      </c>
      <c r="E219" s="102" t="s">
        <v>10</v>
      </c>
      <c r="F219" s="55"/>
      <c r="G219" s="64" t="s">
        <v>305</v>
      </c>
    </row>
    <row r="220" spans="1:7" ht="33">
      <c r="A220" s="52">
        <v>200</v>
      </c>
      <c r="B220" s="59" t="s">
        <v>306</v>
      </c>
      <c r="C220" s="60" t="s">
        <v>306</v>
      </c>
      <c r="D220" s="55" t="s">
        <v>28</v>
      </c>
      <c r="E220" s="102" t="s">
        <v>10</v>
      </c>
      <c r="F220" s="55"/>
      <c r="G220" s="64" t="s">
        <v>307</v>
      </c>
    </row>
    <row r="221" spans="1:7" ht="16.5">
      <c r="A221" s="52">
        <v>201</v>
      </c>
      <c r="B221" s="59" t="s">
        <v>308</v>
      </c>
      <c r="C221" s="60" t="s">
        <v>308</v>
      </c>
      <c r="D221" s="55" t="s">
        <v>28</v>
      </c>
      <c r="E221" s="102" t="s">
        <v>10</v>
      </c>
      <c r="F221" s="55"/>
      <c r="G221" s="64" t="s">
        <v>309</v>
      </c>
    </row>
    <row r="222" spans="1:7" ht="16.5">
      <c r="A222" s="52">
        <v>202</v>
      </c>
      <c r="B222" s="59" t="s">
        <v>310</v>
      </c>
      <c r="C222" s="60" t="s">
        <v>310</v>
      </c>
      <c r="D222" s="55" t="s">
        <v>311</v>
      </c>
      <c r="E222" s="102" t="s">
        <v>10</v>
      </c>
      <c r="F222" s="55"/>
      <c r="G222" s="64" t="s">
        <v>312</v>
      </c>
    </row>
    <row r="223" spans="1:7" ht="16.5">
      <c r="A223" s="52">
        <v>203</v>
      </c>
      <c r="B223" s="59" t="s">
        <v>313</v>
      </c>
      <c r="C223" s="60" t="s">
        <v>313</v>
      </c>
      <c r="D223" s="55" t="s">
        <v>311</v>
      </c>
      <c r="E223" s="102" t="s">
        <v>10</v>
      </c>
      <c r="F223" s="55"/>
      <c r="G223" s="64" t="s">
        <v>312</v>
      </c>
    </row>
    <row r="224" spans="1:7">
      <c r="A224" s="52">
        <v>204</v>
      </c>
      <c r="B224" s="62" t="s">
        <v>314</v>
      </c>
      <c r="C224" s="63" t="s">
        <v>314</v>
      </c>
      <c r="D224" s="55" t="s">
        <v>28</v>
      </c>
      <c r="E224" s="102" t="s">
        <v>9</v>
      </c>
      <c r="F224" s="57"/>
      <c r="G224" s="56"/>
    </row>
    <row r="225" spans="1:7">
      <c r="A225" s="52">
        <v>205</v>
      </c>
      <c r="B225" s="62" t="s">
        <v>315</v>
      </c>
      <c r="C225" s="63" t="s">
        <v>315</v>
      </c>
      <c r="D225" s="55" t="s">
        <v>28</v>
      </c>
      <c r="E225" s="102" t="s">
        <v>9</v>
      </c>
      <c r="F225" s="57"/>
      <c r="G225" s="56"/>
    </row>
    <row r="226" spans="1:7" ht="34.5">
      <c r="A226" s="52">
        <v>206</v>
      </c>
      <c r="B226" s="62" t="s">
        <v>316</v>
      </c>
      <c r="C226" s="63" t="s">
        <v>316</v>
      </c>
      <c r="D226" s="55" t="s">
        <v>28</v>
      </c>
      <c r="E226" s="102" t="s">
        <v>9</v>
      </c>
      <c r="F226" s="57"/>
      <c r="G226" s="56"/>
    </row>
    <row r="227" spans="1:7" ht="34.5">
      <c r="A227" s="52">
        <v>207</v>
      </c>
      <c r="B227" s="62" t="s">
        <v>317</v>
      </c>
      <c r="C227" s="63" t="s">
        <v>317</v>
      </c>
      <c r="D227" s="55" t="s">
        <v>28</v>
      </c>
      <c r="E227" s="102" t="s">
        <v>9</v>
      </c>
      <c r="F227" s="57"/>
      <c r="G227" s="56"/>
    </row>
    <row r="228" spans="1:7" ht="34.5">
      <c r="A228" s="52">
        <v>208</v>
      </c>
      <c r="B228" s="62" t="s">
        <v>318</v>
      </c>
      <c r="C228" s="63" t="s">
        <v>318</v>
      </c>
      <c r="D228" s="55" t="s">
        <v>28</v>
      </c>
      <c r="E228" s="102" t="s">
        <v>9</v>
      </c>
      <c r="F228" s="57"/>
      <c r="G228" s="56"/>
    </row>
    <row r="229" spans="1:7" ht="16.5">
      <c r="A229" s="52">
        <v>209</v>
      </c>
      <c r="B229" s="59" t="s">
        <v>319</v>
      </c>
      <c r="C229" s="60" t="s">
        <v>319</v>
      </c>
      <c r="D229" s="55" t="s">
        <v>311</v>
      </c>
      <c r="E229" s="102" t="s">
        <v>10</v>
      </c>
      <c r="F229" s="55"/>
      <c r="G229" s="64" t="s">
        <v>312</v>
      </c>
    </row>
    <row r="230" spans="1:7">
      <c r="A230" s="52">
        <v>210</v>
      </c>
      <c r="B230" s="62" t="s">
        <v>320</v>
      </c>
      <c r="C230" s="63" t="s">
        <v>320</v>
      </c>
      <c r="D230" s="55" t="s">
        <v>28</v>
      </c>
      <c r="E230" s="102" t="s">
        <v>9</v>
      </c>
      <c r="F230" s="57"/>
      <c r="G230" s="56"/>
    </row>
    <row r="231" spans="1:7">
      <c r="A231" s="52">
        <v>211</v>
      </c>
      <c r="B231" s="62" t="s">
        <v>321</v>
      </c>
      <c r="C231" s="63" t="s">
        <v>321</v>
      </c>
      <c r="D231" s="55" t="s">
        <v>28</v>
      </c>
      <c r="E231" s="102" t="s">
        <v>9</v>
      </c>
      <c r="F231" s="57"/>
      <c r="G231" s="56"/>
    </row>
    <row r="232" spans="1:7" ht="33">
      <c r="A232" s="52">
        <v>212</v>
      </c>
      <c r="B232" s="59" t="s">
        <v>322</v>
      </c>
      <c r="C232" s="60" t="s">
        <v>322</v>
      </c>
      <c r="D232" s="55" t="s">
        <v>28</v>
      </c>
      <c r="E232" s="102" t="s">
        <v>10</v>
      </c>
      <c r="F232" s="66"/>
      <c r="G232" s="68" t="s">
        <v>323</v>
      </c>
    </row>
    <row r="233" spans="1:7">
      <c r="A233" s="52">
        <v>213</v>
      </c>
      <c r="B233" s="62" t="s">
        <v>324</v>
      </c>
      <c r="C233" s="63"/>
      <c r="D233" s="55" t="s">
        <v>28</v>
      </c>
      <c r="E233" s="102" t="s">
        <v>9</v>
      </c>
      <c r="F233" s="57"/>
      <c r="G233" s="56"/>
    </row>
    <row r="234" spans="1:7">
      <c r="A234" s="71"/>
      <c r="B234" s="72"/>
      <c r="C234" s="73"/>
      <c r="D234" s="55"/>
      <c r="E234" s="102">
        <v>0</v>
      </c>
      <c r="F234" s="57"/>
      <c r="G234" s="58"/>
    </row>
    <row r="235" spans="1:7">
      <c r="A235" s="71"/>
      <c r="B235" s="74" t="s">
        <v>325</v>
      </c>
      <c r="C235" s="75"/>
      <c r="D235" s="55"/>
      <c r="E235" s="102">
        <v>0</v>
      </c>
      <c r="F235" s="57"/>
      <c r="G235" s="58"/>
    </row>
    <row r="236" spans="1:7" s="86" customFormat="1" ht="21">
      <c r="A236" s="87"/>
      <c r="B236" s="88" t="s">
        <v>328</v>
      </c>
      <c r="C236" s="87"/>
      <c r="D236" s="87"/>
      <c r="E236" s="104">
        <v>0</v>
      </c>
      <c r="F236" s="87"/>
      <c r="G236" s="87"/>
    </row>
    <row r="237" spans="1:7" s="86" customFormat="1" ht="19.5">
      <c r="A237" s="87"/>
      <c r="B237" s="89" t="s">
        <v>404</v>
      </c>
      <c r="C237" s="90">
        <v>1102</v>
      </c>
      <c r="D237" s="55" t="s">
        <v>28</v>
      </c>
      <c r="E237" s="102" t="s">
        <v>326</v>
      </c>
      <c r="F237" s="87"/>
      <c r="G237" s="87"/>
    </row>
    <row r="238" spans="1:7" s="86" customFormat="1" ht="19.5">
      <c r="A238" s="87"/>
      <c r="B238" s="89" t="s">
        <v>1</v>
      </c>
      <c r="C238" s="90">
        <v>1104</v>
      </c>
      <c r="D238" s="55" t="s">
        <v>28</v>
      </c>
      <c r="E238" s="102" t="s">
        <v>326</v>
      </c>
      <c r="F238" s="87"/>
      <c r="G238" s="87"/>
    </row>
    <row r="239" spans="1:7" s="86" customFormat="1" ht="19.5">
      <c r="A239" s="87"/>
      <c r="B239" s="89" t="s">
        <v>2</v>
      </c>
      <c r="C239" s="90">
        <v>1105</v>
      </c>
      <c r="D239" s="55" t="s">
        <v>28</v>
      </c>
      <c r="E239" s="102" t="s">
        <v>326</v>
      </c>
      <c r="F239" s="87"/>
      <c r="G239" s="87"/>
    </row>
    <row r="240" spans="1:7" s="86" customFormat="1" ht="19.5">
      <c r="A240" s="87"/>
      <c r="B240" s="89" t="s">
        <v>410</v>
      </c>
      <c r="C240" s="90"/>
      <c r="D240" s="55" t="s">
        <v>28</v>
      </c>
      <c r="E240" s="102" t="s">
        <v>326</v>
      </c>
      <c r="F240" s="87"/>
      <c r="G240" s="87"/>
    </row>
    <row r="241" spans="1:7" s="86" customFormat="1" ht="19.5">
      <c r="A241" s="87"/>
      <c r="B241" s="89" t="s">
        <v>405</v>
      </c>
      <c r="C241" s="90">
        <v>1106</v>
      </c>
      <c r="D241" s="55" t="s">
        <v>28</v>
      </c>
      <c r="E241" s="102" t="s">
        <v>326</v>
      </c>
      <c r="F241" s="87"/>
      <c r="G241" s="87"/>
    </row>
    <row r="242" spans="1:7" s="86" customFormat="1" ht="19.5">
      <c r="A242" s="87"/>
      <c r="B242" s="89" t="s">
        <v>329</v>
      </c>
      <c r="C242" s="90">
        <v>1108</v>
      </c>
      <c r="D242" s="55" t="s">
        <v>28</v>
      </c>
      <c r="E242" s="102" t="s">
        <v>326</v>
      </c>
      <c r="F242" s="87"/>
      <c r="G242" s="87"/>
    </row>
    <row r="243" spans="1:7" s="86" customFormat="1" ht="19.5">
      <c r="A243" s="87"/>
      <c r="B243" s="89" t="s">
        <v>411</v>
      </c>
      <c r="C243" s="90">
        <v>1109</v>
      </c>
      <c r="D243" s="55" t="s">
        <v>28</v>
      </c>
      <c r="E243" s="102" t="s">
        <v>326</v>
      </c>
      <c r="F243" s="87"/>
      <c r="G243" s="87"/>
    </row>
    <row r="244" spans="1:7" s="86" customFormat="1" ht="19.5">
      <c r="A244" s="87"/>
      <c r="B244" s="89" t="s">
        <v>330</v>
      </c>
      <c r="C244" s="90">
        <v>1205</v>
      </c>
      <c r="D244" s="55" t="s">
        <v>28</v>
      </c>
      <c r="E244" s="102" t="s">
        <v>326</v>
      </c>
      <c r="F244" s="87"/>
      <c r="G244" s="87"/>
    </row>
    <row r="245" spans="1:7" s="86" customFormat="1" ht="19.5">
      <c r="A245" s="87"/>
      <c r="B245" s="89" t="s">
        <v>331</v>
      </c>
      <c r="C245" s="90">
        <v>1206</v>
      </c>
      <c r="D245" s="55" t="s">
        <v>28</v>
      </c>
      <c r="E245" s="102" t="s">
        <v>326</v>
      </c>
      <c r="F245" s="87"/>
      <c r="G245" s="87"/>
    </row>
    <row r="246" spans="1:7" s="86" customFormat="1" ht="19.5">
      <c r="A246" s="87"/>
      <c r="B246" s="89" t="s">
        <v>333</v>
      </c>
      <c r="C246" s="90">
        <v>1208</v>
      </c>
      <c r="D246" s="55" t="s">
        <v>28</v>
      </c>
      <c r="E246" s="102" t="s">
        <v>326</v>
      </c>
      <c r="F246" s="87"/>
      <c r="G246" s="87"/>
    </row>
    <row r="247" spans="1:7" s="86" customFormat="1" ht="19.5">
      <c r="A247" s="87"/>
      <c r="B247" s="89" t="s">
        <v>334</v>
      </c>
      <c r="C247" s="90">
        <v>1209</v>
      </c>
      <c r="D247" s="55" t="s">
        <v>28</v>
      </c>
      <c r="E247" s="102" t="s">
        <v>326</v>
      </c>
      <c r="F247" s="87"/>
      <c r="G247" s="87"/>
    </row>
    <row r="248" spans="1:7" s="86" customFormat="1" ht="19.5">
      <c r="A248" s="87"/>
      <c r="B248" s="89" t="s">
        <v>336</v>
      </c>
      <c r="C248" s="90">
        <v>1211</v>
      </c>
      <c r="D248" s="55" t="s">
        <v>28</v>
      </c>
      <c r="E248" s="102" t="s">
        <v>326</v>
      </c>
      <c r="F248" s="87"/>
      <c r="G248" s="87"/>
    </row>
    <row r="249" spans="1:7" s="86" customFormat="1" ht="19.5">
      <c r="A249" s="87"/>
      <c r="B249" s="89" t="s">
        <v>335</v>
      </c>
      <c r="C249" s="90">
        <v>1210</v>
      </c>
      <c r="D249" s="55" t="s">
        <v>28</v>
      </c>
      <c r="E249" s="102" t="s">
        <v>326</v>
      </c>
      <c r="F249" s="87"/>
      <c r="G249" s="87"/>
    </row>
    <row r="250" spans="1:7" s="86" customFormat="1" ht="19.5">
      <c r="A250" s="87"/>
      <c r="B250" s="89" t="s">
        <v>337</v>
      </c>
      <c r="C250" s="90">
        <v>1302</v>
      </c>
      <c r="D250" s="55" t="s">
        <v>28</v>
      </c>
      <c r="E250" s="102" t="s">
        <v>326</v>
      </c>
      <c r="F250" s="87"/>
      <c r="G250" s="87"/>
    </row>
    <row r="251" spans="1:7" s="86" customFormat="1" ht="19.5">
      <c r="A251" s="87"/>
      <c r="B251" s="89" t="s">
        <v>338</v>
      </c>
      <c r="C251" s="90">
        <v>1402</v>
      </c>
      <c r="D251" s="55" t="s">
        <v>28</v>
      </c>
      <c r="E251" s="102" t="s">
        <v>326</v>
      </c>
      <c r="F251" s="87"/>
      <c r="G251" s="87"/>
    </row>
    <row r="252" spans="1:7" s="86" customFormat="1" ht="19.5">
      <c r="A252" s="87"/>
      <c r="B252" s="89" t="s">
        <v>403</v>
      </c>
      <c r="C252" s="90">
        <v>1403</v>
      </c>
      <c r="D252" s="55" t="s">
        <v>28</v>
      </c>
      <c r="E252" s="102" t="s">
        <v>326</v>
      </c>
      <c r="F252" s="87"/>
      <c r="G252" s="87"/>
    </row>
    <row r="253" spans="1:7" s="86" customFormat="1" ht="19.5" customHeight="1">
      <c r="A253" s="87"/>
      <c r="B253" s="91" t="s">
        <v>402</v>
      </c>
      <c r="C253" s="92"/>
      <c r="D253" s="93"/>
      <c r="E253" s="105">
        <v>0</v>
      </c>
      <c r="F253" s="87"/>
      <c r="G253" s="87"/>
    </row>
    <row r="254" spans="1:7" s="86" customFormat="1" ht="21">
      <c r="A254" s="87"/>
      <c r="B254" s="88" t="s">
        <v>339</v>
      </c>
      <c r="C254" s="87"/>
      <c r="D254" s="87"/>
      <c r="E254" s="104">
        <v>0</v>
      </c>
      <c r="F254" s="87"/>
      <c r="G254" s="87"/>
    </row>
    <row r="255" spans="1:7" s="86" customFormat="1" ht="19.5">
      <c r="A255" s="87"/>
      <c r="B255" s="89" t="s">
        <v>340</v>
      </c>
      <c r="C255" s="90">
        <v>2101</v>
      </c>
      <c r="D255" s="55" t="s">
        <v>28</v>
      </c>
      <c r="E255" s="102" t="s">
        <v>326</v>
      </c>
      <c r="F255" s="87"/>
      <c r="G255" s="87" t="s">
        <v>415</v>
      </c>
    </row>
    <row r="256" spans="1:7" s="86" customFormat="1" ht="19.5">
      <c r="A256" s="87"/>
      <c r="B256" s="89" t="s">
        <v>341</v>
      </c>
      <c r="C256" s="90">
        <v>2102</v>
      </c>
      <c r="D256" s="55" t="s">
        <v>28</v>
      </c>
      <c r="E256" s="102" t="s">
        <v>326</v>
      </c>
      <c r="F256" s="87"/>
      <c r="G256" s="87" t="s">
        <v>416</v>
      </c>
    </row>
    <row r="257" spans="1:7" s="86" customFormat="1" ht="19.5">
      <c r="A257" s="87"/>
      <c r="B257" s="89" t="s">
        <v>342</v>
      </c>
      <c r="C257" s="90">
        <v>2103</v>
      </c>
      <c r="D257" s="55" t="s">
        <v>28</v>
      </c>
      <c r="E257" s="102" t="s">
        <v>326</v>
      </c>
      <c r="F257" s="87"/>
      <c r="G257" s="87" t="s">
        <v>416</v>
      </c>
    </row>
    <row r="258" spans="1:7" s="86" customFormat="1" ht="19.5">
      <c r="A258" s="87"/>
      <c r="B258" s="89" t="s">
        <v>343</v>
      </c>
      <c r="C258" s="90">
        <v>2104</v>
      </c>
      <c r="D258" s="55" t="s">
        <v>28</v>
      </c>
      <c r="E258" s="102" t="s">
        <v>326</v>
      </c>
      <c r="F258" s="87"/>
      <c r="G258" s="87" t="s">
        <v>416</v>
      </c>
    </row>
    <row r="259" spans="1:7" s="86" customFormat="1" ht="19.5">
      <c r="A259" s="87"/>
      <c r="B259" s="89" t="s">
        <v>344</v>
      </c>
      <c r="C259" s="90">
        <v>2106</v>
      </c>
      <c r="D259" s="55" t="s">
        <v>28</v>
      </c>
      <c r="E259" s="102" t="s">
        <v>326</v>
      </c>
      <c r="F259" s="87"/>
      <c r="G259" s="87" t="s">
        <v>416</v>
      </c>
    </row>
    <row r="260" spans="1:7" s="86" customFormat="1" ht="19.5">
      <c r="A260" s="87"/>
      <c r="B260" s="89" t="s">
        <v>345</v>
      </c>
      <c r="C260" s="90">
        <v>2108</v>
      </c>
      <c r="D260" s="55" t="s">
        <v>28</v>
      </c>
      <c r="E260" s="102" t="s">
        <v>326</v>
      </c>
      <c r="F260" s="87"/>
      <c r="G260" s="87" t="s">
        <v>417</v>
      </c>
    </row>
    <row r="261" spans="1:7" s="86" customFormat="1" ht="21">
      <c r="A261" s="87"/>
      <c r="B261" s="88" t="s">
        <v>346</v>
      </c>
      <c r="C261" s="87"/>
      <c r="D261" s="87"/>
      <c r="E261" s="104">
        <v>0</v>
      </c>
      <c r="F261" s="87"/>
      <c r="G261" s="87"/>
    </row>
    <row r="262" spans="1:7" s="86" customFormat="1" ht="19.5">
      <c r="A262" s="87"/>
      <c r="B262" s="89" t="s">
        <v>347</v>
      </c>
      <c r="C262" s="90">
        <v>2109</v>
      </c>
      <c r="D262" s="55" t="s">
        <v>28</v>
      </c>
      <c r="E262" s="102" t="s">
        <v>326</v>
      </c>
      <c r="F262" s="87"/>
      <c r="G262" s="87" t="s">
        <v>418</v>
      </c>
    </row>
    <row r="263" spans="1:7" s="86" customFormat="1" ht="19.5">
      <c r="A263" s="87"/>
      <c r="B263" s="89" t="s">
        <v>348</v>
      </c>
      <c r="C263" s="90">
        <v>2110</v>
      </c>
      <c r="D263" s="55" t="s">
        <v>28</v>
      </c>
      <c r="E263" s="102" t="s">
        <v>326</v>
      </c>
      <c r="F263" s="87"/>
      <c r="G263" s="87" t="s">
        <v>418</v>
      </c>
    </row>
    <row r="264" spans="1:7" s="86" customFormat="1" ht="19.5">
      <c r="A264" s="87"/>
      <c r="B264" s="89" t="s">
        <v>349</v>
      </c>
      <c r="C264" s="90">
        <v>2111</v>
      </c>
      <c r="D264" s="55" t="s">
        <v>28</v>
      </c>
      <c r="E264" s="102" t="s">
        <v>326</v>
      </c>
      <c r="F264" s="87"/>
      <c r="G264" s="87" t="s">
        <v>418</v>
      </c>
    </row>
    <row r="265" spans="1:7" s="86" customFormat="1" ht="19.5">
      <c r="A265" s="87"/>
      <c r="B265" s="89" t="s">
        <v>333</v>
      </c>
      <c r="C265" s="90">
        <v>2112</v>
      </c>
      <c r="D265" s="55" t="s">
        <v>28</v>
      </c>
      <c r="E265" s="102" t="s">
        <v>326</v>
      </c>
      <c r="F265" s="87"/>
      <c r="G265" s="87" t="s">
        <v>418</v>
      </c>
    </row>
    <row r="266" spans="1:7" s="86" customFormat="1" ht="19.5">
      <c r="A266" s="87"/>
      <c r="B266" s="89" t="s">
        <v>412</v>
      </c>
      <c r="C266" s="90"/>
      <c r="D266" s="55" t="s">
        <v>28</v>
      </c>
      <c r="E266" s="102" t="s">
        <v>326</v>
      </c>
      <c r="F266" s="87"/>
      <c r="G266" s="87" t="s">
        <v>418</v>
      </c>
    </row>
    <row r="267" spans="1:7" s="86" customFormat="1" ht="21">
      <c r="A267" s="87"/>
      <c r="B267" s="88" t="s">
        <v>350</v>
      </c>
      <c r="C267" s="87"/>
      <c r="D267" s="87"/>
      <c r="E267" s="104">
        <v>0</v>
      </c>
      <c r="F267" s="87"/>
      <c r="G267" s="87"/>
    </row>
    <row r="268" spans="1:7" s="86" customFormat="1" ht="19.5">
      <c r="A268" s="87"/>
      <c r="B268" s="89" t="s">
        <v>413</v>
      </c>
      <c r="C268" s="90">
        <v>2115</v>
      </c>
      <c r="D268" s="55" t="s">
        <v>28</v>
      </c>
      <c r="E268" s="102" t="s">
        <v>326</v>
      </c>
      <c r="F268" s="87"/>
      <c r="G268" s="87"/>
    </row>
    <row r="269" spans="1:7" s="86" customFormat="1" ht="19.5">
      <c r="A269" s="87"/>
      <c r="B269" s="89" t="s">
        <v>353</v>
      </c>
      <c r="C269" s="90">
        <v>2117</v>
      </c>
      <c r="D269" s="55" t="s">
        <v>28</v>
      </c>
      <c r="E269" s="102" t="s">
        <v>326</v>
      </c>
      <c r="F269" s="87"/>
      <c r="G269" s="87"/>
    </row>
    <row r="270" spans="1:7" s="86" customFormat="1" ht="19.5">
      <c r="A270" s="87"/>
      <c r="B270" s="89" t="s">
        <v>354</v>
      </c>
      <c r="C270" s="90">
        <v>2121</v>
      </c>
      <c r="D270" s="55" t="s">
        <v>28</v>
      </c>
      <c r="E270" s="102" t="s">
        <v>326</v>
      </c>
      <c r="F270" s="87"/>
      <c r="G270" s="87"/>
    </row>
    <row r="271" spans="1:7" s="86" customFormat="1" ht="19.5">
      <c r="A271" s="87"/>
      <c r="B271" s="89" t="s">
        <v>355</v>
      </c>
      <c r="C271" s="90">
        <v>2122</v>
      </c>
      <c r="D271" s="55" t="s">
        <v>28</v>
      </c>
      <c r="E271" s="102" t="s">
        <v>326</v>
      </c>
      <c r="F271" s="87"/>
      <c r="G271" s="87"/>
    </row>
    <row r="272" spans="1:7" s="86" customFormat="1" ht="19.5">
      <c r="A272" s="87"/>
      <c r="B272" s="89" t="s">
        <v>357</v>
      </c>
      <c r="C272" s="90">
        <v>2124</v>
      </c>
      <c r="D272" s="55" t="s">
        <v>28</v>
      </c>
      <c r="E272" s="102" t="s">
        <v>326</v>
      </c>
      <c r="F272" s="87"/>
      <c r="G272" s="87"/>
    </row>
    <row r="273" spans="1:7" s="86" customFormat="1" ht="19.5">
      <c r="A273" s="87"/>
      <c r="B273" s="89" t="s">
        <v>356</v>
      </c>
      <c r="C273" s="90">
        <v>2123</v>
      </c>
      <c r="D273" s="55" t="s">
        <v>28</v>
      </c>
      <c r="E273" s="102" t="s">
        <v>326</v>
      </c>
      <c r="F273" s="87"/>
      <c r="G273" s="87"/>
    </row>
    <row r="274" spans="1:7" s="86" customFormat="1" ht="21">
      <c r="A274" s="87"/>
      <c r="B274" s="88" t="s">
        <v>358</v>
      </c>
      <c r="C274" s="87"/>
      <c r="D274" s="87"/>
      <c r="E274" s="104">
        <v>0</v>
      </c>
      <c r="F274" s="87"/>
      <c r="G274" s="87"/>
    </row>
    <row r="275" spans="1:7" s="86" customFormat="1" ht="19.5">
      <c r="A275" s="87"/>
      <c r="B275" s="89" t="s">
        <v>360</v>
      </c>
      <c r="C275" s="90">
        <v>2130</v>
      </c>
      <c r="D275" s="55" t="s">
        <v>28</v>
      </c>
      <c r="E275" s="102" t="s">
        <v>326</v>
      </c>
      <c r="F275" s="87"/>
      <c r="G275" s="87"/>
    </row>
    <row r="276" spans="1:7" s="86" customFormat="1" ht="19.5">
      <c r="A276" s="87"/>
      <c r="B276" s="89" t="s">
        <v>361</v>
      </c>
      <c r="C276" s="90">
        <v>2131</v>
      </c>
      <c r="D276" s="55" t="s">
        <v>28</v>
      </c>
      <c r="E276" s="102" t="s">
        <v>326</v>
      </c>
      <c r="F276" s="87"/>
      <c r="G276" s="87"/>
    </row>
    <row r="277" spans="1:7" s="86" customFormat="1" ht="19.5">
      <c r="A277" s="87"/>
      <c r="B277" s="89" t="s">
        <v>362</v>
      </c>
      <c r="C277" s="90">
        <v>2132</v>
      </c>
      <c r="D277" s="55" t="s">
        <v>28</v>
      </c>
      <c r="E277" s="102" t="s">
        <v>326</v>
      </c>
      <c r="F277" s="87"/>
      <c r="G277" s="87"/>
    </row>
    <row r="278" spans="1:7" s="86" customFormat="1" ht="21">
      <c r="A278" s="87"/>
      <c r="B278" s="88" t="s">
        <v>363</v>
      </c>
      <c r="C278" s="87"/>
      <c r="D278" s="87"/>
      <c r="E278" s="104">
        <v>0</v>
      </c>
      <c r="F278" s="87"/>
      <c r="G278" s="87"/>
    </row>
    <row r="279" spans="1:7" s="86" customFormat="1" ht="19.5">
      <c r="A279" s="87"/>
      <c r="B279" s="89" t="s">
        <v>364</v>
      </c>
      <c r="C279" s="90">
        <v>2133</v>
      </c>
      <c r="D279" s="55" t="s">
        <v>28</v>
      </c>
      <c r="E279" s="102" t="s">
        <v>326</v>
      </c>
      <c r="F279" s="87"/>
      <c r="G279" s="87"/>
    </row>
    <row r="280" spans="1:7" s="86" customFormat="1" ht="19.5">
      <c r="A280" s="87"/>
      <c r="B280" s="89" t="s">
        <v>365</v>
      </c>
      <c r="C280" s="90">
        <v>2134</v>
      </c>
      <c r="D280" s="55" t="s">
        <v>28</v>
      </c>
      <c r="E280" s="102" t="s">
        <v>326</v>
      </c>
      <c r="F280" s="87"/>
      <c r="G280" s="87"/>
    </row>
    <row r="281" spans="1:7" s="86" customFormat="1" ht="19.5">
      <c r="A281" s="87"/>
      <c r="B281" s="89" t="s">
        <v>367</v>
      </c>
      <c r="C281" s="90">
        <v>2142</v>
      </c>
      <c r="D281" s="55" t="s">
        <v>28</v>
      </c>
      <c r="E281" s="102" t="s">
        <v>326</v>
      </c>
      <c r="F281" s="87"/>
      <c r="G281" s="87"/>
    </row>
    <row r="282" spans="1:7" s="86" customFormat="1" ht="19.5">
      <c r="A282" s="87"/>
      <c r="B282" s="89" t="s">
        <v>368</v>
      </c>
      <c r="C282" s="90">
        <v>2143</v>
      </c>
      <c r="D282" s="55" t="s">
        <v>28</v>
      </c>
      <c r="E282" s="102" t="s">
        <v>326</v>
      </c>
      <c r="F282" s="87"/>
      <c r="G282" s="87"/>
    </row>
    <row r="283" spans="1:7" s="86" customFormat="1" ht="19.5">
      <c r="A283" s="87"/>
      <c r="B283" s="89" t="s">
        <v>370</v>
      </c>
      <c r="C283" s="90">
        <v>2145</v>
      </c>
      <c r="D283" s="55" t="s">
        <v>28</v>
      </c>
      <c r="E283" s="102" t="s">
        <v>326</v>
      </c>
      <c r="F283" s="87"/>
      <c r="G283" s="87"/>
    </row>
    <row r="284" spans="1:7" s="86" customFormat="1" ht="19.5">
      <c r="A284" s="87"/>
      <c r="B284" s="89" t="s">
        <v>371</v>
      </c>
      <c r="C284" s="90">
        <v>2146</v>
      </c>
      <c r="D284" s="55" t="s">
        <v>28</v>
      </c>
      <c r="E284" s="102" t="s">
        <v>326</v>
      </c>
      <c r="F284" s="87"/>
      <c r="G284" s="87"/>
    </row>
    <row r="285" spans="1:7" s="86" customFormat="1" ht="21">
      <c r="A285" s="87"/>
      <c r="B285" s="88" t="s">
        <v>372</v>
      </c>
      <c r="C285" s="87"/>
      <c r="D285" s="87"/>
      <c r="E285" s="104">
        <v>0</v>
      </c>
      <c r="F285" s="87"/>
      <c r="G285" s="87"/>
    </row>
    <row r="286" spans="1:7" s="86" customFormat="1" ht="19.5">
      <c r="A286" s="87"/>
      <c r="B286" s="89" t="s">
        <v>374</v>
      </c>
      <c r="C286" s="90">
        <v>2148</v>
      </c>
      <c r="D286" s="55" t="s">
        <v>28</v>
      </c>
      <c r="E286" s="102" t="s">
        <v>326</v>
      </c>
      <c r="F286" s="87"/>
      <c r="G286" s="87" t="s">
        <v>419</v>
      </c>
    </row>
    <row r="287" spans="1:7" s="86" customFormat="1" ht="19.5">
      <c r="A287" s="87"/>
      <c r="B287" s="89" t="s">
        <v>373</v>
      </c>
      <c r="C287" s="90">
        <v>2147</v>
      </c>
      <c r="D287" s="55" t="s">
        <v>28</v>
      </c>
      <c r="E287" s="102" t="s">
        <v>326</v>
      </c>
      <c r="F287" s="87"/>
      <c r="G287" s="87" t="s">
        <v>419</v>
      </c>
    </row>
    <row r="288" spans="1:7" s="86" customFormat="1" ht="19.5">
      <c r="A288" s="87"/>
      <c r="B288" s="89" t="s">
        <v>375</v>
      </c>
      <c r="C288" s="90">
        <v>2149</v>
      </c>
      <c r="D288" s="55" t="s">
        <v>28</v>
      </c>
      <c r="E288" s="102" t="s">
        <v>326</v>
      </c>
      <c r="F288" s="87"/>
      <c r="G288" s="87" t="s">
        <v>419</v>
      </c>
    </row>
    <row r="289" spans="1:7" s="86" customFormat="1" ht="19.5">
      <c r="A289" s="87"/>
      <c r="B289" s="89" t="s">
        <v>376</v>
      </c>
      <c r="C289" s="90">
        <v>2150</v>
      </c>
      <c r="D289" s="55" t="s">
        <v>28</v>
      </c>
      <c r="E289" s="102" t="s">
        <v>326</v>
      </c>
      <c r="F289" s="87"/>
      <c r="G289" s="87" t="s">
        <v>419</v>
      </c>
    </row>
    <row r="290" spans="1:7" s="86" customFormat="1" ht="19.5">
      <c r="A290" s="87"/>
      <c r="B290" s="89" t="s">
        <v>377</v>
      </c>
      <c r="C290" s="90">
        <v>2151</v>
      </c>
      <c r="D290" s="55" t="s">
        <v>28</v>
      </c>
      <c r="E290" s="102" t="s">
        <v>326</v>
      </c>
      <c r="F290" s="87"/>
      <c r="G290" s="87" t="s">
        <v>419</v>
      </c>
    </row>
    <row r="291" spans="1:7" s="86" customFormat="1" ht="21">
      <c r="A291" s="87"/>
      <c r="B291" s="88" t="s">
        <v>378</v>
      </c>
      <c r="C291" s="87"/>
      <c r="D291" s="87"/>
      <c r="E291" s="104">
        <v>0</v>
      </c>
      <c r="F291" s="87"/>
      <c r="G291" s="87"/>
    </row>
    <row r="292" spans="1:7" s="86" customFormat="1" ht="19.5">
      <c r="A292" s="87"/>
      <c r="B292" s="89" t="s">
        <v>379</v>
      </c>
      <c r="C292" s="90">
        <v>2151</v>
      </c>
      <c r="D292" s="55" t="s">
        <v>28</v>
      </c>
      <c r="E292" s="102" t="s">
        <v>326</v>
      </c>
      <c r="F292" s="87"/>
      <c r="G292" s="87" t="s">
        <v>420</v>
      </c>
    </row>
    <row r="293" spans="1:7" s="86" customFormat="1" ht="19.5">
      <c r="A293" s="87"/>
      <c r="B293" s="89" t="s">
        <v>380</v>
      </c>
      <c r="C293" s="90">
        <v>2152</v>
      </c>
      <c r="D293" s="55" t="s">
        <v>28</v>
      </c>
      <c r="E293" s="102" t="s">
        <v>326</v>
      </c>
      <c r="F293" s="87"/>
      <c r="G293" s="87" t="s">
        <v>420</v>
      </c>
    </row>
    <row r="294" spans="1:7" s="86" customFormat="1" ht="19.5">
      <c r="A294" s="87"/>
      <c r="B294" s="89" t="s">
        <v>381</v>
      </c>
      <c r="C294" s="90">
        <v>2153</v>
      </c>
      <c r="D294" s="55" t="s">
        <v>28</v>
      </c>
      <c r="E294" s="102" t="s">
        <v>326</v>
      </c>
      <c r="F294" s="87"/>
      <c r="G294" s="87" t="s">
        <v>420</v>
      </c>
    </row>
    <row r="295" spans="1:7" s="86" customFormat="1" ht="19.5">
      <c r="A295" s="87"/>
      <c r="B295" s="89" t="s">
        <v>382</v>
      </c>
      <c r="C295" s="90">
        <v>2156</v>
      </c>
      <c r="D295" s="55" t="s">
        <v>28</v>
      </c>
      <c r="E295" s="102" t="s">
        <v>326</v>
      </c>
      <c r="F295" s="87"/>
      <c r="G295" s="87" t="s">
        <v>420</v>
      </c>
    </row>
    <row r="296" spans="1:7" s="86" customFormat="1" ht="21">
      <c r="A296" s="87"/>
      <c r="B296" s="88" t="s">
        <v>383</v>
      </c>
      <c r="C296" s="87"/>
      <c r="D296" s="87"/>
      <c r="E296" s="104">
        <v>0</v>
      </c>
      <c r="F296" s="87"/>
      <c r="G296" s="87"/>
    </row>
    <row r="297" spans="1:7" s="86" customFormat="1" ht="19.5">
      <c r="A297" s="87"/>
      <c r="B297" s="89" t="s">
        <v>408</v>
      </c>
      <c r="C297" s="87"/>
      <c r="D297" s="55" t="s">
        <v>28</v>
      </c>
      <c r="E297" s="102" t="s">
        <v>326</v>
      </c>
      <c r="F297" s="87"/>
      <c r="G297" s="87" t="s">
        <v>421</v>
      </c>
    </row>
    <row r="298" spans="1:7" s="86" customFormat="1" ht="19.5">
      <c r="A298" s="87"/>
      <c r="B298" s="89" t="s">
        <v>409</v>
      </c>
      <c r="C298" s="87"/>
      <c r="D298" s="55" t="s">
        <v>28</v>
      </c>
      <c r="E298" s="102" t="s">
        <v>326</v>
      </c>
      <c r="F298" s="87"/>
      <c r="G298" s="87" t="s">
        <v>421</v>
      </c>
    </row>
    <row r="299" spans="1:7" s="86" customFormat="1" ht="19.5">
      <c r="A299" s="87"/>
      <c r="B299" s="89" t="s">
        <v>384</v>
      </c>
      <c r="C299" s="90">
        <v>2156</v>
      </c>
      <c r="D299" s="55" t="s">
        <v>28</v>
      </c>
      <c r="E299" s="102" t="s">
        <v>326</v>
      </c>
      <c r="F299" s="87"/>
      <c r="G299" s="87" t="s">
        <v>421</v>
      </c>
    </row>
    <row r="300" spans="1:7" s="86" customFormat="1" ht="21">
      <c r="A300" s="87"/>
      <c r="B300" s="88" t="s">
        <v>414</v>
      </c>
      <c r="C300" s="87"/>
      <c r="D300" s="87"/>
      <c r="E300" s="104">
        <v>0</v>
      </c>
      <c r="F300" s="87"/>
      <c r="G300" s="87"/>
    </row>
    <row r="301" spans="1:7" s="86" customFormat="1" ht="19.5">
      <c r="A301" s="87"/>
      <c r="B301" s="89" t="s">
        <v>386</v>
      </c>
      <c r="C301" s="87"/>
      <c r="D301" s="55" t="s">
        <v>28</v>
      </c>
      <c r="E301" s="102" t="s">
        <v>326</v>
      </c>
      <c r="F301" s="87"/>
      <c r="G301" s="87" t="s">
        <v>422</v>
      </c>
    </row>
    <row r="302" spans="1:7" s="86" customFormat="1" ht="21">
      <c r="A302" s="87"/>
      <c r="B302" s="88" t="s">
        <v>387</v>
      </c>
      <c r="C302" s="87"/>
      <c r="D302" s="87"/>
      <c r="E302" s="104">
        <v>0</v>
      </c>
      <c r="F302" s="87"/>
      <c r="G302" s="87"/>
    </row>
    <row r="303" spans="1:7" s="86" customFormat="1" ht="19.5">
      <c r="A303" s="87"/>
      <c r="B303" s="89" t="s">
        <v>388</v>
      </c>
      <c r="C303" s="87"/>
      <c r="D303" s="55" t="s">
        <v>28</v>
      </c>
      <c r="E303" s="102" t="s">
        <v>326</v>
      </c>
      <c r="F303" s="87"/>
      <c r="G303" s="87" t="s">
        <v>423</v>
      </c>
    </row>
    <row r="304" spans="1:7" s="86" customFormat="1" ht="19.5">
      <c r="A304" s="87"/>
      <c r="B304" s="89" t="s">
        <v>389</v>
      </c>
      <c r="C304" s="87"/>
      <c r="D304" s="55" t="s">
        <v>28</v>
      </c>
      <c r="E304" s="102" t="s">
        <v>326</v>
      </c>
      <c r="F304" s="87"/>
      <c r="G304" s="87" t="s">
        <v>423</v>
      </c>
    </row>
    <row r="305" spans="1:7" s="86" customFormat="1" ht="19.5">
      <c r="A305" s="87"/>
      <c r="B305" s="89" t="s">
        <v>390</v>
      </c>
      <c r="C305" s="87"/>
      <c r="D305" s="55" t="s">
        <v>28</v>
      </c>
      <c r="E305" s="102" t="s">
        <v>326</v>
      </c>
      <c r="F305" s="87"/>
      <c r="G305" s="87" t="s">
        <v>423</v>
      </c>
    </row>
    <row r="306" spans="1:7" s="86" customFormat="1" ht="19.5">
      <c r="A306" s="87"/>
      <c r="B306" s="89" t="s">
        <v>391</v>
      </c>
      <c r="C306" s="87"/>
      <c r="D306" s="55" t="s">
        <v>28</v>
      </c>
      <c r="E306" s="102" t="s">
        <v>326</v>
      </c>
      <c r="F306" s="87"/>
      <c r="G306" s="87" t="s">
        <v>423</v>
      </c>
    </row>
    <row r="307" spans="1:7" s="86" customFormat="1" ht="21">
      <c r="A307" s="87"/>
      <c r="B307" s="88" t="s">
        <v>392</v>
      </c>
      <c r="C307" s="87"/>
      <c r="D307" s="87"/>
      <c r="E307" s="104">
        <v>0</v>
      </c>
      <c r="F307" s="87"/>
      <c r="G307" s="87"/>
    </row>
    <row r="308" spans="1:7" s="86" customFormat="1" ht="19.5">
      <c r="A308" s="87"/>
      <c r="B308" s="89" t="s">
        <v>393</v>
      </c>
      <c r="C308" s="87"/>
      <c r="D308" s="55" t="s">
        <v>28</v>
      </c>
      <c r="E308" s="102" t="s">
        <v>326</v>
      </c>
      <c r="F308" s="87"/>
      <c r="G308" s="87" t="s">
        <v>422</v>
      </c>
    </row>
    <row r="309" spans="1:7" s="86" customFormat="1" ht="19.5">
      <c r="A309" s="87"/>
      <c r="B309" s="89" t="s">
        <v>394</v>
      </c>
      <c r="C309" s="87"/>
      <c r="D309" s="55" t="s">
        <v>28</v>
      </c>
      <c r="E309" s="102" t="s">
        <v>326</v>
      </c>
      <c r="F309" s="87"/>
      <c r="G309" s="87" t="s">
        <v>422</v>
      </c>
    </row>
    <row r="310" spans="1:7" s="86" customFormat="1" ht="21">
      <c r="A310" s="87"/>
      <c r="B310" s="88" t="s">
        <v>397</v>
      </c>
      <c r="C310" s="87"/>
      <c r="D310" s="87"/>
      <c r="E310" s="104">
        <v>0</v>
      </c>
      <c r="F310" s="87"/>
      <c r="G310" s="87"/>
    </row>
    <row r="311" spans="1:7" s="86" customFormat="1" ht="19.5">
      <c r="A311" s="87"/>
      <c r="B311" s="89" t="s">
        <v>398</v>
      </c>
      <c r="C311" s="87"/>
      <c r="D311" s="55" t="s">
        <v>28</v>
      </c>
      <c r="E311" s="102" t="s">
        <v>326</v>
      </c>
      <c r="F311" s="87"/>
      <c r="G311" s="87" t="s">
        <v>424</v>
      </c>
    </row>
    <row r="312" spans="1:7" s="86" customFormat="1" ht="19.5">
      <c r="A312" s="87"/>
      <c r="B312" s="89" t="s">
        <v>399</v>
      </c>
      <c r="C312" s="87"/>
      <c r="D312" s="55" t="s">
        <v>28</v>
      </c>
      <c r="E312" s="102" t="s">
        <v>326</v>
      </c>
      <c r="F312" s="87"/>
      <c r="G312" s="87" t="s">
        <v>424</v>
      </c>
    </row>
    <row r="313" spans="1:7" s="86" customFormat="1" ht="19.5">
      <c r="A313" s="87"/>
      <c r="B313" s="89" t="s">
        <v>400</v>
      </c>
      <c r="C313" s="87"/>
      <c r="D313" s="55" t="s">
        <v>28</v>
      </c>
      <c r="E313" s="102" t="s">
        <v>326</v>
      </c>
      <c r="F313" s="87"/>
      <c r="G313" s="87" t="s">
        <v>424</v>
      </c>
    </row>
    <row r="314" spans="1:7" s="86" customFormat="1" ht="19.5">
      <c r="A314" s="87"/>
      <c r="B314" s="89" t="s">
        <v>401</v>
      </c>
      <c r="C314" s="87"/>
      <c r="D314" s="55" t="s">
        <v>28</v>
      </c>
      <c r="E314" s="102" t="s">
        <v>326</v>
      </c>
      <c r="F314" s="87"/>
      <c r="G314" s="87" t="s">
        <v>424</v>
      </c>
    </row>
    <row r="315" spans="1:7">
      <c r="A315" s="71"/>
      <c r="B315" s="74"/>
      <c r="C315" s="75"/>
      <c r="D315" s="55"/>
      <c r="E315" s="102"/>
      <c r="F315" s="57"/>
      <c r="G315" s="58"/>
    </row>
    <row r="316" spans="1:7" ht="18" thickBot="1">
      <c r="A316" s="76"/>
      <c r="B316" s="77"/>
      <c r="C316" s="78"/>
      <c r="D316" s="79"/>
      <c r="E316" s="106"/>
      <c r="F316" s="80"/>
      <c r="G316" s="81"/>
    </row>
    <row r="317" spans="1:7" ht="33.75" thickTop="1">
      <c r="B317" s="82" t="s">
        <v>327</v>
      </c>
    </row>
  </sheetData>
  <autoFilter ref="A12:G314"/>
  <mergeCells count="1">
    <mergeCell ref="E6:G6"/>
  </mergeCells>
  <printOptions horizontalCentered="1"/>
  <pageMargins left="0" right="0" top="0.25" bottom="0.25" header="0.3" footer="0.3"/>
  <pageSetup scale="70" orientation="landscape" r:id="rId1"/>
  <rowBreaks count="3" manualBreakCount="3">
    <brk id="44" max="8" man="1"/>
    <brk id="103" max="8" man="1"/>
    <brk id="172" max="8" man="1"/>
  </rowBreaks>
</worksheet>
</file>

<file path=xl/worksheets/sheet6.xml><?xml version="1.0" encoding="utf-8"?>
<worksheet xmlns="http://schemas.openxmlformats.org/spreadsheetml/2006/main" xmlns:r="http://schemas.openxmlformats.org/officeDocument/2006/relationships">
  <dimension ref="A1:G317"/>
  <sheetViews>
    <sheetView view="pageBreakPreview" zoomScaleSheetLayoutView="100" workbookViewId="0">
      <selection activeCell="C278" sqref="C278"/>
    </sheetView>
  </sheetViews>
  <sheetFormatPr defaultColWidth="9.140625" defaultRowHeight="17.25"/>
  <cols>
    <col min="1" max="1" width="19.42578125" style="35" customWidth="1"/>
    <col min="2" max="2" width="40.140625" style="82" customWidth="1"/>
    <col min="3" max="3" width="77.7109375" style="83" hidden="1" customWidth="1"/>
    <col min="4" max="4" width="20.85546875" style="84" customWidth="1"/>
    <col min="5" max="5" width="23.42578125" style="98" customWidth="1"/>
    <col min="6" max="6" width="18.85546875" style="39" customWidth="1"/>
    <col min="7" max="7" width="28.85546875" style="40" customWidth="1"/>
    <col min="8" max="16384" width="9.140625" style="4"/>
  </cols>
  <sheetData>
    <row r="1" spans="1:7" ht="21" thickBot="1">
      <c r="A1" s="1" t="s">
        <v>3</v>
      </c>
      <c r="B1" s="2"/>
      <c r="C1" s="1"/>
      <c r="D1" s="3"/>
      <c r="E1" s="94"/>
      <c r="F1" s="2"/>
      <c r="G1" s="2"/>
    </row>
    <row r="2" spans="1:7" s="10" customFormat="1" ht="50.25" thickBot="1">
      <c r="A2" s="5" t="s">
        <v>4</v>
      </c>
      <c r="B2" s="6" t="s">
        <v>5</v>
      </c>
      <c r="C2" s="7"/>
      <c r="D2" s="8" t="s">
        <v>6</v>
      </c>
      <c r="E2" s="95" t="s">
        <v>7</v>
      </c>
      <c r="F2" s="9"/>
      <c r="G2" s="9"/>
    </row>
    <row r="3" spans="1:7">
      <c r="A3" s="11" t="s">
        <v>8</v>
      </c>
      <c r="B3" s="12">
        <f>COUNTIF(E:E,"परिमार्जन गर्नु पर्ने")</f>
        <v>19</v>
      </c>
      <c r="C3" s="13"/>
      <c r="D3" s="14">
        <f>B3</f>
        <v>19</v>
      </c>
      <c r="E3" s="96"/>
      <c r="F3" s="15"/>
      <c r="G3" s="16"/>
    </row>
    <row r="4" spans="1:7">
      <c r="A4" s="17" t="s">
        <v>9</v>
      </c>
      <c r="B4" s="18">
        <f>COUNTIF(E:E,"परिमार्जन गर्नु नपर्ने")</f>
        <v>46</v>
      </c>
      <c r="C4" s="19"/>
      <c r="D4" s="20">
        <f>B4</f>
        <v>46</v>
      </c>
      <c r="E4" s="96"/>
      <c r="F4" s="15"/>
      <c r="G4" s="16"/>
    </row>
    <row r="5" spans="1:7">
      <c r="A5" s="17" t="s">
        <v>10</v>
      </c>
      <c r="B5" s="18">
        <f>COUNTIF(E:E,"खारेज गर्नु पर्ने")</f>
        <v>26</v>
      </c>
      <c r="C5" s="21"/>
      <c r="D5" s="20">
        <v>0</v>
      </c>
      <c r="E5" s="96"/>
      <c r="F5" s="15"/>
      <c r="G5" s="16"/>
    </row>
    <row r="6" spans="1:7" ht="90.75" customHeight="1">
      <c r="A6" s="85" t="s">
        <v>11</v>
      </c>
      <c r="B6" s="18">
        <f>COUNTIF(E:E,"राय प्राप्त भएपछि खारेज वा परिमार्जन हुने/नहुने")</f>
        <v>129</v>
      </c>
      <c r="C6" s="23"/>
      <c r="D6" s="20">
        <v>0</v>
      </c>
      <c r="E6" s="249" t="s">
        <v>12</v>
      </c>
      <c r="F6" s="250"/>
      <c r="G6" s="250"/>
    </row>
    <row r="7" spans="1:7">
      <c r="A7" s="85" t="s">
        <v>13</v>
      </c>
      <c r="B7" s="24">
        <f>SUM(B3:B6)</f>
        <v>220</v>
      </c>
      <c r="C7" s="23"/>
      <c r="D7" s="20"/>
      <c r="E7" s="96"/>
      <c r="F7" s="15"/>
      <c r="G7" s="16"/>
    </row>
    <row r="8" spans="1:7" ht="18" thickBot="1">
      <c r="A8" s="25" t="s">
        <v>14</v>
      </c>
      <c r="B8" s="26"/>
      <c r="C8" s="27"/>
      <c r="D8" s="28">
        <f>COUNTIF(E14:E1632,"थप गरिनु पर्ने")</f>
        <v>65</v>
      </c>
      <c r="E8" s="96"/>
      <c r="F8" s="15"/>
      <c r="G8" s="16"/>
    </row>
    <row r="9" spans="1:7" ht="18" thickBot="1">
      <c r="A9" s="29" t="s">
        <v>13</v>
      </c>
      <c r="B9" s="30">
        <f>SUM(B7:B8)</f>
        <v>220</v>
      </c>
      <c r="C9" s="31"/>
      <c r="D9" s="32">
        <f>SUM(D3:D8)</f>
        <v>130</v>
      </c>
      <c r="E9" s="97">
        <f>SUM(E3:E8)</f>
        <v>0</v>
      </c>
      <c r="F9" s="33"/>
      <c r="G9" s="34"/>
    </row>
    <row r="10" spans="1:7" ht="7.5" customHeight="1">
      <c r="B10" s="36"/>
      <c r="C10" s="37"/>
      <c r="D10" s="38"/>
    </row>
    <row r="11" spans="1:7" s="35" customFormat="1" ht="33">
      <c r="A11" s="41" t="s">
        <v>15</v>
      </c>
      <c r="B11" s="41" t="s">
        <v>0</v>
      </c>
      <c r="C11" s="42"/>
      <c r="D11" s="41" t="s">
        <v>16</v>
      </c>
      <c r="E11" s="99" t="s">
        <v>17</v>
      </c>
      <c r="F11" s="41" t="s">
        <v>18</v>
      </c>
      <c r="G11" s="43" t="s">
        <v>425</v>
      </c>
    </row>
    <row r="12" spans="1:7" s="46" customFormat="1" ht="45">
      <c r="A12" s="44" t="s">
        <v>20</v>
      </c>
      <c r="B12" s="44" t="s">
        <v>21</v>
      </c>
      <c r="C12" s="44"/>
      <c r="D12" s="44" t="s">
        <v>22</v>
      </c>
      <c r="E12" s="100" t="s">
        <v>23</v>
      </c>
      <c r="F12" s="44" t="s">
        <v>24</v>
      </c>
      <c r="G12" s="45" t="s">
        <v>25</v>
      </c>
    </row>
    <row r="13" spans="1:7" ht="16.5">
      <c r="A13" s="47"/>
      <c r="B13" s="48" t="s">
        <v>26</v>
      </c>
      <c r="C13" s="49"/>
      <c r="D13" s="50"/>
      <c r="E13" s="101"/>
      <c r="F13" s="50"/>
      <c r="G13" s="51"/>
    </row>
    <row r="14" spans="1:7">
      <c r="A14" s="52">
        <v>1</v>
      </c>
      <c r="B14" s="53" t="s">
        <v>27</v>
      </c>
      <c r="C14" s="54"/>
      <c r="D14" s="55" t="s">
        <v>28</v>
      </c>
      <c r="E14" s="102" t="s">
        <v>9</v>
      </c>
      <c r="F14" s="57"/>
      <c r="G14" s="58"/>
    </row>
    <row r="15" spans="1:7" ht="33">
      <c r="A15" s="52">
        <v>2</v>
      </c>
      <c r="B15" s="59" t="s">
        <v>29</v>
      </c>
      <c r="C15" s="60"/>
      <c r="D15" s="55" t="s">
        <v>30</v>
      </c>
      <c r="E15" s="102" t="s">
        <v>31</v>
      </c>
      <c r="F15" s="55"/>
      <c r="G15" s="61" t="s">
        <v>32</v>
      </c>
    </row>
    <row r="16" spans="1:7" ht="66">
      <c r="A16" s="52">
        <v>3</v>
      </c>
      <c r="B16" s="62" t="s">
        <v>33</v>
      </c>
      <c r="C16" s="63"/>
      <c r="D16" s="55" t="s">
        <v>28</v>
      </c>
      <c r="E16" s="102" t="s">
        <v>8</v>
      </c>
      <c r="F16" s="57" t="s">
        <v>34</v>
      </c>
      <c r="G16" s="56" t="s">
        <v>35</v>
      </c>
    </row>
    <row r="17" spans="1:7" ht="66">
      <c r="A17" s="52">
        <v>4</v>
      </c>
      <c r="B17" s="59" t="s">
        <v>36</v>
      </c>
      <c r="C17" s="63"/>
      <c r="D17" s="55" t="s">
        <v>28</v>
      </c>
      <c r="E17" s="102" t="s">
        <v>8</v>
      </c>
      <c r="F17" s="57" t="s">
        <v>37</v>
      </c>
      <c r="G17" s="58" t="s">
        <v>38</v>
      </c>
    </row>
    <row r="18" spans="1:7" ht="33">
      <c r="A18" s="52">
        <v>5</v>
      </c>
      <c r="B18" s="59" t="s">
        <v>39</v>
      </c>
      <c r="C18" s="63"/>
      <c r="D18" s="55" t="s">
        <v>28</v>
      </c>
      <c r="E18" s="102" t="s">
        <v>8</v>
      </c>
      <c r="F18" s="57" t="s">
        <v>40</v>
      </c>
      <c r="G18" s="58" t="s">
        <v>41</v>
      </c>
    </row>
    <row r="19" spans="1:7" ht="33">
      <c r="A19" s="52">
        <v>6</v>
      </c>
      <c r="B19" s="59" t="s">
        <v>42</v>
      </c>
      <c r="C19" s="60"/>
      <c r="D19" s="55" t="s">
        <v>28</v>
      </c>
      <c r="E19" s="102" t="s">
        <v>10</v>
      </c>
      <c r="F19" s="55"/>
      <c r="G19" s="64" t="s">
        <v>43</v>
      </c>
    </row>
    <row r="20" spans="1:7" ht="33">
      <c r="A20" s="65" t="s">
        <v>44</v>
      </c>
      <c r="B20" s="59" t="s">
        <v>45</v>
      </c>
      <c r="C20" s="60" t="s">
        <v>45</v>
      </c>
      <c r="D20" s="55" t="s">
        <v>28</v>
      </c>
      <c r="E20" s="102" t="s">
        <v>10</v>
      </c>
      <c r="F20" s="66"/>
      <c r="G20" s="64" t="s">
        <v>43</v>
      </c>
    </row>
    <row r="21" spans="1:7" ht="33">
      <c r="A21" s="52">
        <v>7</v>
      </c>
      <c r="B21" s="59" t="s">
        <v>46</v>
      </c>
      <c r="C21" s="60" t="s">
        <v>46</v>
      </c>
      <c r="D21" s="55" t="s">
        <v>28</v>
      </c>
      <c r="E21" s="102" t="s">
        <v>10</v>
      </c>
      <c r="F21" s="55"/>
      <c r="G21" s="64" t="s">
        <v>43</v>
      </c>
    </row>
    <row r="22" spans="1:7">
      <c r="A22" s="52">
        <v>8</v>
      </c>
      <c r="B22" s="62" t="s">
        <v>47</v>
      </c>
      <c r="C22" s="63" t="s">
        <v>47</v>
      </c>
      <c r="D22" s="55" t="s">
        <v>28</v>
      </c>
      <c r="E22" s="102" t="s">
        <v>9</v>
      </c>
      <c r="F22" s="57"/>
      <c r="G22" s="56"/>
    </row>
    <row r="23" spans="1:7" ht="16.5">
      <c r="A23" s="52">
        <v>9</v>
      </c>
      <c r="B23" s="59" t="s">
        <v>48</v>
      </c>
      <c r="C23" s="60" t="s">
        <v>48</v>
      </c>
      <c r="D23" s="55" t="s">
        <v>28</v>
      </c>
      <c r="E23" s="102" t="s">
        <v>10</v>
      </c>
      <c r="F23" s="55"/>
      <c r="G23" s="64" t="s">
        <v>49</v>
      </c>
    </row>
    <row r="24" spans="1:7" ht="99">
      <c r="A24" s="52">
        <v>10</v>
      </c>
      <c r="B24" s="59" t="s">
        <v>50</v>
      </c>
      <c r="C24" s="63" t="s">
        <v>50</v>
      </c>
      <c r="D24" s="55" t="s">
        <v>28</v>
      </c>
      <c r="E24" s="102" t="s">
        <v>8</v>
      </c>
      <c r="F24" s="57" t="s">
        <v>51</v>
      </c>
      <c r="G24" s="67" t="s">
        <v>52</v>
      </c>
    </row>
    <row r="25" spans="1:7" ht="16.5">
      <c r="A25" s="65" t="s">
        <v>53</v>
      </c>
      <c r="B25" s="59" t="s">
        <v>54</v>
      </c>
      <c r="C25" s="60" t="s">
        <v>54</v>
      </c>
      <c r="D25" s="55" t="s">
        <v>28</v>
      </c>
      <c r="E25" s="102" t="s">
        <v>10</v>
      </c>
      <c r="F25" s="55"/>
      <c r="G25" s="55" t="s">
        <v>55</v>
      </c>
    </row>
    <row r="26" spans="1:7" ht="49.5">
      <c r="A26" s="52">
        <v>11</v>
      </c>
      <c r="B26" s="59" t="s">
        <v>56</v>
      </c>
      <c r="C26" s="63" t="s">
        <v>56</v>
      </c>
      <c r="D26" s="55" t="s">
        <v>28</v>
      </c>
      <c r="E26" s="102" t="s">
        <v>8</v>
      </c>
      <c r="F26" s="57"/>
      <c r="G26" s="55" t="s">
        <v>57</v>
      </c>
    </row>
    <row r="27" spans="1:7" ht="33">
      <c r="A27" s="52">
        <v>12</v>
      </c>
      <c r="B27" s="59" t="s">
        <v>58</v>
      </c>
      <c r="C27" s="60" t="s">
        <v>58</v>
      </c>
      <c r="D27" s="55" t="s">
        <v>28</v>
      </c>
      <c r="E27" s="102" t="s">
        <v>10</v>
      </c>
      <c r="F27" s="66"/>
      <c r="G27" s="58" t="s">
        <v>59</v>
      </c>
    </row>
    <row r="28" spans="1:7" ht="16.5">
      <c r="A28" s="52">
        <v>13</v>
      </c>
      <c r="B28" s="59" t="s">
        <v>60</v>
      </c>
      <c r="C28" s="60" t="s">
        <v>61</v>
      </c>
      <c r="D28" s="55" t="s">
        <v>28</v>
      </c>
      <c r="E28" s="102" t="s">
        <v>10</v>
      </c>
      <c r="F28" s="55"/>
      <c r="G28" s="64" t="s">
        <v>62</v>
      </c>
    </row>
    <row r="29" spans="1:7">
      <c r="A29" s="52">
        <v>14</v>
      </c>
      <c r="B29" s="59" t="s">
        <v>63</v>
      </c>
      <c r="C29" s="63" t="s">
        <v>63</v>
      </c>
      <c r="D29" s="55" t="s">
        <v>28</v>
      </c>
      <c r="E29" s="102" t="s">
        <v>8</v>
      </c>
      <c r="F29" s="57"/>
      <c r="G29" s="58"/>
    </row>
    <row r="30" spans="1:7" ht="66">
      <c r="A30" s="52">
        <v>15</v>
      </c>
      <c r="B30" s="59" t="s">
        <v>64</v>
      </c>
      <c r="C30" s="63" t="s">
        <v>64</v>
      </c>
      <c r="D30" s="55" t="s">
        <v>28</v>
      </c>
      <c r="E30" s="102" t="s">
        <v>8</v>
      </c>
      <c r="F30" s="57" t="s">
        <v>65</v>
      </c>
      <c r="G30" s="58" t="s">
        <v>66</v>
      </c>
    </row>
    <row r="31" spans="1:7" ht="16.5">
      <c r="A31" s="65" t="s">
        <v>67</v>
      </c>
      <c r="B31" s="59" t="s">
        <v>68</v>
      </c>
      <c r="C31" s="60" t="s">
        <v>68</v>
      </c>
      <c r="D31" s="55" t="s">
        <v>28</v>
      </c>
      <c r="E31" s="103" t="s">
        <v>8</v>
      </c>
      <c r="F31" s="55"/>
      <c r="G31" s="61" t="s">
        <v>69</v>
      </c>
    </row>
    <row r="32" spans="1:7" ht="33">
      <c r="A32" s="52">
        <v>16</v>
      </c>
      <c r="B32" s="59" t="s">
        <v>70</v>
      </c>
      <c r="C32" s="60" t="s">
        <v>70</v>
      </c>
      <c r="D32" s="55" t="s">
        <v>28</v>
      </c>
      <c r="E32" s="102" t="s">
        <v>10</v>
      </c>
      <c r="F32" s="55"/>
      <c r="G32" s="64" t="s">
        <v>71</v>
      </c>
    </row>
    <row r="33" spans="1:7" ht="33">
      <c r="A33" s="52">
        <v>17</v>
      </c>
      <c r="B33" s="59" t="s">
        <v>72</v>
      </c>
      <c r="C33" s="60" t="s">
        <v>72</v>
      </c>
      <c r="D33" s="55" t="s">
        <v>28</v>
      </c>
      <c r="E33" s="102" t="s">
        <v>10</v>
      </c>
      <c r="F33" s="55"/>
      <c r="G33" s="64" t="s">
        <v>73</v>
      </c>
    </row>
    <row r="34" spans="1:7">
      <c r="A34" s="52">
        <v>18</v>
      </c>
      <c r="B34" s="59" t="s">
        <v>74</v>
      </c>
      <c r="C34" s="63" t="s">
        <v>74</v>
      </c>
      <c r="D34" s="55" t="s">
        <v>28</v>
      </c>
      <c r="E34" s="103" t="s">
        <v>8</v>
      </c>
      <c r="F34" s="57"/>
      <c r="G34" s="58"/>
    </row>
    <row r="35" spans="1:7" ht="16.5">
      <c r="A35" s="52">
        <v>19</v>
      </c>
      <c r="B35" s="59" t="s">
        <v>75</v>
      </c>
      <c r="C35" s="60" t="s">
        <v>75</v>
      </c>
      <c r="D35" s="55" t="s">
        <v>28</v>
      </c>
      <c r="E35" s="102" t="s">
        <v>9</v>
      </c>
      <c r="F35" s="55"/>
      <c r="G35" s="61"/>
    </row>
    <row r="36" spans="1:7" ht="33">
      <c r="A36" s="52">
        <v>20</v>
      </c>
      <c r="B36" s="59" t="s">
        <v>76</v>
      </c>
      <c r="C36" s="63" t="s">
        <v>76</v>
      </c>
      <c r="D36" s="55" t="s">
        <v>28</v>
      </c>
      <c r="E36" s="102" t="s">
        <v>9</v>
      </c>
      <c r="F36" s="57"/>
      <c r="G36" s="68" t="s">
        <v>71</v>
      </c>
    </row>
    <row r="37" spans="1:7" ht="33">
      <c r="A37" s="52">
        <v>21</v>
      </c>
      <c r="B37" s="59" t="s">
        <v>77</v>
      </c>
      <c r="C37" s="60" t="s">
        <v>77</v>
      </c>
      <c r="D37" s="55" t="s">
        <v>28</v>
      </c>
      <c r="E37" s="102" t="s">
        <v>10</v>
      </c>
      <c r="F37" s="66"/>
      <c r="G37" s="68" t="s">
        <v>71</v>
      </c>
    </row>
    <row r="38" spans="1:7" ht="33">
      <c r="A38" s="52">
        <v>22</v>
      </c>
      <c r="B38" s="69" t="s">
        <v>78</v>
      </c>
      <c r="C38" s="70" t="s">
        <v>78</v>
      </c>
      <c r="D38" s="55" t="s">
        <v>28</v>
      </c>
      <c r="E38" s="102" t="s">
        <v>8</v>
      </c>
      <c r="F38" s="57" t="s">
        <v>79</v>
      </c>
      <c r="G38" s="67" t="s">
        <v>80</v>
      </c>
    </row>
    <row r="39" spans="1:7">
      <c r="A39" s="52">
        <v>23</v>
      </c>
      <c r="B39" s="62" t="s">
        <v>81</v>
      </c>
      <c r="C39" s="63" t="s">
        <v>81</v>
      </c>
      <c r="D39" s="55" t="s">
        <v>28</v>
      </c>
      <c r="E39" s="102" t="s">
        <v>9</v>
      </c>
      <c r="F39" s="57"/>
      <c r="G39" s="57"/>
    </row>
    <row r="40" spans="1:7">
      <c r="A40" s="52">
        <v>24</v>
      </c>
      <c r="B40" s="62" t="s">
        <v>82</v>
      </c>
      <c r="C40" s="63" t="s">
        <v>82</v>
      </c>
      <c r="D40" s="55" t="s">
        <v>28</v>
      </c>
      <c r="E40" s="102" t="s">
        <v>10</v>
      </c>
      <c r="F40" s="57"/>
      <c r="G40" s="57" t="s">
        <v>83</v>
      </c>
    </row>
    <row r="41" spans="1:7" ht="33">
      <c r="A41" s="52">
        <v>25</v>
      </c>
      <c r="B41" s="59" t="s">
        <v>84</v>
      </c>
      <c r="C41" s="60" t="s">
        <v>84</v>
      </c>
      <c r="D41" s="55" t="s">
        <v>28</v>
      </c>
      <c r="E41" s="103" t="s">
        <v>10</v>
      </c>
      <c r="F41" s="66"/>
      <c r="G41" s="68" t="s">
        <v>85</v>
      </c>
    </row>
    <row r="42" spans="1:7" ht="33">
      <c r="A42" s="52">
        <v>28</v>
      </c>
      <c r="B42" s="59" t="s">
        <v>86</v>
      </c>
      <c r="C42" s="60" t="s">
        <v>86</v>
      </c>
      <c r="D42" s="55" t="s">
        <v>87</v>
      </c>
      <c r="E42" s="102" t="s">
        <v>31</v>
      </c>
      <c r="F42" s="66"/>
      <c r="G42" s="68"/>
    </row>
    <row r="43" spans="1:7" ht="33">
      <c r="A43" s="52">
        <v>29</v>
      </c>
      <c r="B43" s="59" t="s">
        <v>88</v>
      </c>
      <c r="C43" s="63" t="s">
        <v>88</v>
      </c>
      <c r="D43" s="55" t="s">
        <v>87</v>
      </c>
      <c r="E43" s="102" t="s">
        <v>31</v>
      </c>
      <c r="F43" s="57"/>
      <c r="G43" s="68" t="s">
        <v>89</v>
      </c>
    </row>
    <row r="44" spans="1:7" ht="33">
      <c r="A44" s="52">
        <v>30</v>
      </c>
      <c r="B44" s="59" t="s">
        <v>90</v>
      </c>
      <c r="C44" s="60" t="s">
        <v>90</v>
      </c>
      <c r="D44" s="55" t="s">
        <v>87</v>
      </c>
      <c r="E44" s="102" t="s">
        <v>31</v>
      </c>
      <c r="F44" s="66"/>
      <c r="G44" s="68"/>
    </row>
    <row r="45" spans="1:7" ht="33">
      <c r="A45" s="52">
        <v>33</v>
      </c>
      <c r="B45" s="59" t="s">
        <v>91</v>
      </c>
      <c r="C45" s="60" t="s">
        <v>91</v>
      </c>
      <c r="D45" s="55" t="s">
        <v>92</v>
      </c>
      <c r="E45" s="102" t="s">
        <v>31</v>
      </c>
      <c r="F45" s="66"/>
      <c r="G45" s="64"/>
    </row>
    <row r="46" spans="1:7" ht="33">
      <c r="A46" s="52">
        <v>34</v>
      </c>
      <c r="B46" s="59" t="s">
        <v>93</v>
      </c>
      <c r="C46" s="60" t="s">
        <v>93</v>
      </c>
      <c r="D46" s="55" t="s">
        <v>92</v>
      </c>
      <c r="E46" s="102" t="s">
        <v>31</v>
      </c>
      <c r="F46" s="66"/>
      <c r="G46" s="64"/>
    </row>
    <row r="47" spans="1:7" ht="33">
      <c r="A47" s="52">
        <v>35</v>
      </c>
      <c r="B47" s="59" t="s">
        <v>94</v>
      </c>
      <c r="C47" s="60" t="s">
        <v>94</v>
      </c>
      <c r="D47" s="55" t="s">
        <v>92</v>
      </c>
      <c r="E47" s="102" t="s">
        <v>31</v>
      </c>
      <c r="F47" s="66"/>
      <c r="G47" s="61"/>
    </row>
    <row r="48" spans="1:7" ht="33">
      <c r="A48" s="52">
        <v>36</v>
      </c>
      <c r="B48" s="59" t="s">
        <v>95</v>
      </c>
      <c r="C48" s="60" t="s">
        <v>95</v>
      </c>
      <c r="D48" s="55" t="s">
        <v>92</v>
      </c>
      <c r="E48" s="102" t="s">
        <v>31</v>
      </c>
      <c r="F48" s="66"/>
      <c r="G48" s="64"/>
    </row>
    <row r="49" spans="1:7" ht="33">
      <c r="A49" s="52">
        <v>37</v>
      </c>
      <c r="B49" s="59" t="s">
        <v>96</v>
      </c>
      <c r="C49" s="63" t="s">
        <v>96</v>
      </c>
      <c r="D49" s="55" t="s">
        <v>97</v>
      </c>
      <c r="E49" s="102" t="s">
        <v>9</v>
      </c>
      <c r="F49" s="57"/>
      <c r="G49" s="58"/>
    </row>
    <row r="50" spans="1:7" ht="33">
      <c r="A50" s="52">
        <v>38</v>
      </c>
      <c r="B50" s="59" t="s">
        <v>98</v>
      </c>
      <c r="C50" s="60" t="s">
        <v>98</v>
      </c>
      <c r="D50" s="55" t="s">
        <v>99</v>
      </c>
      <c r="E50" s="102" t="s">
        <v>31</v>
      </c>
      <c r="F50" s="66"/>
      <c r="G50" s="64"/>
    </row>
    <row r="51" spans="1:7" ht="33">
      <c r="A51" s="52">
        <v>39</v>
      </c>
      <c r="B51" s="59" t="s">
        <v>100</v>
      </c>
      <c r="C51" s="60" t="s">
        <v>100</v>
      </c>
      <c r="D51" s="55" t="s">
        <v>99</v>
      </c>
      <c r="E51" s="102" t="s">
        <v>31</v>
      </c>
      <c r="F51" s="66"/>
      <c r="G51" s="64"/>
    </row>
    <row r="52" spans="1:7" ht="33">
      <c r="A52" s="52">
        <v>40</v>
      </c>
      <c r="B52" s="59" t="s">
        <v>101</v>
      </c>
      <c r="C52" s="60" t="s">
        <v>101</v>
      </c>
      <c r="D52" s="55" t="s">
        <v>99</v>
      </c>
      <c r="E52" s="102" t="s">
        <v>31</v>
      </c>
      <c r="F52" s="66"/>
      <c r="G52" s="64"/>
    </row>
    <row r="53" spans="1:7" ht="33">
      <c r="A53" s="52">
        <v>42</v>
      </c>
      <c r="B53" s="59" t="s">
        <v>102</v>
      </c>
      <c r="C53" s="63" t="s">
        <v>102</v>
      </c>
      <c r="D53" s="55" t="s">
        <v>28</v>
      </c>
      <c r="E53" s="102" t="s">
        <v>8</v>
      </c>
      <c r="F53" s="57"/>
      <c r="G53" s="58" t="s">
        <v>103</v>
      </c>
    </row>
    <row r="54" spans="1:7" ht="66">
      <c r="A54" s="52">
        <v>44</v>
      </c>
      <c r="B54" s="59" t="s">
        <v>2</v>
      </c>
      <c r="C54" s="63" t="s">
        <v>2</v>
      </c>
      <c r="D54" s="55" t="s">
        <v>28</v>
      </c>
      <c r="E54" s="102" t="s">
        <v>8</v>
      </c>
      <c r="F54" s="57" t="s">
        <v>104</v>
      </c>
      <c r="G54" s="58" t="s">
        <v>105</v>
      </c>
    </row>
    <row r="55" spans="1:7">
      <c r="A55" s="52">
        <v>45</v>
      </c>
      <c r="B55" s="62" t="s">
        <v>106</v>
      </c>
      <c r="C55" s="63" t="s">
        <v>106</v>
      </c>
      <c r="D55" s="55" t="s">
        <v>28</v>
      </c>
      <c r="E55" s="102" t="s">
        <v>9</v>
      </c>
      <c r="F55" s="57"/>
      <c r="G55" s="56"/>
    </row>
    <row r="56" spans="1:7">
      <c r="A56" s="52">
        <v>46</v>
      </c>
      <c r="B56" s="62" t="s">
        <v>107</v>
      </c>
      <c r="C56" s="63" t="s">
        <v>107</v>
      </c>
      <c r="D56" s="55" t="s">
        <v>28</v>
      </c>
      <c r="E56" s="102" t="s">
        <v>9</v>
      </c>
      <c r="F56" s="57"/>
      <c r="G56" s="56"/>
    </row>
    <row r="57" spans="1:7" ht="33">
      <c r="A57" s="52">
        <v>47</v>
      </c>
      <c r="B57" s="62" t="s">
        <v>108</v>
      </c>
      <c r="C57" s="63" t="s">
        <v>108</v>
      </c>
      <c r="D57" s="55" t="s">
        <v>28</v>
      </c>
      <c r="E57" s="102" t="s">
        <v>8</v>
      </c>
      <c r="F57" s="57" t="s">
        <v>109</v>
      </c>
      <c r="G57" s="56" t="s">
        <v>110</v>
      </c>
    </row>
    <row r="58" spans="1:7">
      <c r="A58" s="52">
        <v>48</v>
      </c>
      <c r="B58" s="62" t="s">
        <v>111</v>
      </c>
      <c r="C58" s="63" t="s">
        <v>111</v>
      </c>
      <c r="D58" s="55" t="s">
        <v>28</v>
      </c>
      <c r="E58" s="102" t="s">
        <v>9</v>
      </c>
      <c r="F58" s="57"/>
      <c r="G58" s="56"/>
    </row>
    <row r="59" spans="1:7">
      <c r="A59" s="52">
        <v>49</v>
      </c>
      <c r="B59" s="62" t="s">
        <v>112</v>
      </c>
      <c r="C59" s="63" t="s">
        <v>112</v>
      </c>
      <c r="D59" s="55" t="s">
        <v>28</v>
      </c>
      <c r="E59" s="102" t="s">
        <v>9</v>
      </c>
      <c r="F59" s="57"/>
      <c r="G59" s="56"/>
    </row>
    <row r="60" spans="1:7">
      <c r="A60" s="52">
        <v>50</v>
      </c>
      <c r="B60" s="62" t="s">
        <v>113</v>
      </c>
      <c r="C60" s="63" t="s">
        <v>113</v>
      </c>
      <c r="D60" s="55" t="s">
        <v>28</v>
      </c>
      <c r="E60" s="102" t="s">
        <v>9</v>
      </c>
      <c r="F60" s="57"/>
      <c r="G60" s="56"/>
    </row>
    <row r="61" spans="1:7">
      <c r="A61" s="52">
        <v>51</v>
      </c>
      <c r="B61" s="62" t="s">
        <v>114</v>
      </c>
      <c r="C61" s="63" t="s">
        <v>114</v>
      </c>
      <c r="D61" s="55" t="s">
        <v>28</v>
      </c>
      <c r="E61" s="102" t="s">
        <v>9</v>
      </c>
      <c r="F61" s="57"/>
      <c r="G61" s="56"/>
    </row>
    <row r="62" spans="1:7">
      <c r="A62" s="52">
        <v>52</v>
      </c>
      <c r="B62" s="62" t="s">
        <v>115</v>
      </c>
      <c r="C62" s="63" t="s">
        <v>115</v>
      </c>
      <c r="D62" s="55" t="s">
        <v>28</v>
      </c>
      <c r="E62" s="102" t="s">
        <v>9</v>
      </c>
      <c r="F62" s="57"/>
      <c r="G62" s="56"/>
    </row>
    <row r="63" spans="1:7" ht="33">
      <c r="A63" s="52">
        <v>53</v>
      </c>
      <c r="B63" s="59" t="s">
        <v>116</v>
      </c>
      <c r="C63" s="60" t="s">
        <v>116</v>
      </c>
      <c r="D63" s="55" t="s">
        <v>28</v>
      </c>
      <c r="E63" s="102" t="s">
        <v>8</v>
      </c>
      <c r="F63" s="55"/>
      <c r="G63" s="64" t="s">
        <v>117</v>
      </c>
    </row>
    <row r="64" spans="1:7">
      <c r="A64" s="52">
        <v>55</v>
      </c>
      <c r="B64" s="62" t="s">
        <v>118</v>
      </c>
      <c r="C64" s="63" t="s">
        <v>118</v>
      </c>
      <c r="D64" s="55" t="s">
        <v>28</v>
      </c>
      <c r="E64" s="102" t="s">
        <v>9</v>
      </c>
      <c r="F64" s="57"/>
      <c r="G64" s="56"/>
    </row>
    <row r="65" spans="1:7" ht="34.5">
      <c r="A65" s="52">
        <v>56</v>
      </c>
      <c r="B65" s="62" t="s">
        <v>119</v>
      </c>
      <c r="C65" s="63" t="s">
        <v>119</v>
      </c>
      <c r="D65" s="55" t="s">
        <v>28</v>
      </c>
      <c r="E65" s="102" t="s">
        <v>9</v>
      </c>
      <c r="F65" s="57"/>
      <c r="G65" s="56"/>
    </row>
    <row r="66" spans="1:7">
      <c r="A66" s="52">
        <v>57</v>
      </c>
      <c r="B66" s="62" t="s">
        <v>120</v>
      </c>
      <c r="C66" s="63" t="s">
        <v>120</v>
      </c>
      <c r="D66" s="55" t="s">
        <v>28</v>
      </c>
      <c r="E66" s="102" t="s">
        <v>9</v>
      </c>
      <c r="F66" s="57"/>
      <c r="G66" s="56"/>
    </row>
    <row r="67" spans="1:7" ht="33">
      <c r="A67" s="52">
        <v>58</v>
      </c>
      <c r="B67" s="62" t="s">
        <v>121</v>
      </c>
      <c r="C67" s="63" t="s">
        <v>121</v>
      </c>
      <c r="D67" s="55" t="s">
        <v>97</v>
      </c>
      <c r="E67" s="102" t="s">
        <v>9</v>
      </c>
      <c r="F67" s="57"/>
      <c r="G67" s="56"/>
    </row>
    <row r="68" spans="1:7" ht="33">
      <c r="A68" s="52">
        <v>59</v>
      </c>
      <c r="B68" s="59" t="s">
        <v>122</v>
      </c>
      <c r="C68" s="60" t="s">
        <v>122</v>
      </c>
      <c r="D68" s="55" t="s">
        <v>97</v>
      </c>
      <c r="E68" s="102" t="s">
        <v>9</v>
      </c>
      <c r="F68" s="55"/>
      <c r="G68" s="61"/>
    </row>
    <row r="69" spans="1:7" ht="49.5">
      <c r="A69" s="52">
        <v>60</v>
      </c>
      <c r="B69" s="59" t="s">
        <v>123</v>
      </c>
      <c r="C69" s="60" t="s">
        <v>123</v>
      </c>
      <c r="D69" s="55" t="s">
        <v>124</v>
      </c>
      <c r="E69" s="102" t="s">
        <v>31</v>
      </c>
      <c r="F69" s="66"/>
      <c r="G69" s="64"/>
    </row>
    <row r="70" spans="1:7" ht="33">
      <c r="A70" s="52">
        <v>61</v>
      </c>
      <c r="B70" s="59" t="s">
        <v>125</v>
      </c>
      <c r="C70" s="60" t="s">
        <v>125</v>
      </c>
      <c r="D70" s="55" t="s">
        <v>126</v>
      </c>
      <c r="E70" s="102" t="s">
        <v>31</v>
      </c>
      <c r="F70" s="66"/>
      <c r="G70" s="64"/>
    </row>
    <row r="71" spans="1:7" ht="33">
      <c r="A71" s="52">
        <v>62</v>
      </c>
      <c r="B71" s="59" t="s">
        <v>127</v>
      </c>
      <c r="C71" s="60" t="s">
        <v>127</v>
      </c>
      <c r="D71" s="55" t="s">
        <v>126</v>
      </c>
      <c r="E71" s="102" t="s">
        <v>31</v>
      </c>
      <c r="F71" s="66"/>
      <c r="G71" s="61"/>
    </row>
    <row r="72" spans="1:7" ht="33">
      <c r="A72" s="52">
        <v>63</v>
      </c>
      <c r="B72" s="59" t="s">
        <v>128</v>
      </c>
      <c r="C72" s="60" t="s">
        <v>128</v>
      </c>
      <c r="D72" s="55" t="s">
        <v>126</v>
      </c>
      <c r="E72" s="102" t="s">
        <v>31</v>
      </c>
      <c r="F72" s="66"/>
      <c r="G72" s="64"/>
    </row>
    <row r="73" spans="1:7" ht="33">
      <c r="A73" s="52">
        <v>64</v>
      </c>
      <c r="B73" s="59" t="s">
        <v>129</v>
      </c>
      <c r="C73" s="60" t="s">
        <v>129</v>
      </c>
      <c r="D73" s="55" t="s">
        <v>126</v>
      </c>
      <c r="E73" s="102" t="s">
        <v>31</v>
      </c>
      <c r="F73" s="66"/>
      <c r="G73" s="61"/>
    </row>
    <row r="74" spans="1:7" ht="33">
      <c r="A74" s="52">
        <v>65</v>
      </c>
      <c r="B74" s="59" t="s">
        <v>130</v>
      </c>
      <c r="C74" s="60" t="s">
        <v>130</v>
      </c>
      <c r="D74" s="55" t="s">
        <v>131</v>
      </c>
      <c r="E74" s="102" t="s">
        <v>31</v>
      </c>
      <c r="F74" s="66"/>
      <c r="G74" s="61"/>
    </row>
    <row r="75" spans="1:7" ht="33">
      <c r="A75" s="52">
        <v>66</v>
      </c>
      <c r="B75" s="59" t="s">
        <v>132</v>
      </c>
      <c r="C75" s="60" t="s">
        <v>132</v>
      </c>
      <c r="D75" s="55" t="s">
        <v>131</v>
      </c>
      <c r="E75" s="102" t="s">
        <v>31</v>
      </c>
      <c r="F75" s="66"/>
      <c r="G75" s="61"/>
    </row>
    <row r="76" spans="1:7" ht="33">
      <c r="A76" s="52">
        <v>67</v>
      </c>
      <c r="B76" s="59" t="s">
        <v>133</v>
      </c>
      <c r="C76" s="60" t="s">
        <v>133</v>
      </c>
      <c r="D76" s="55" t="s">
        <v>131</v>
      </c>
      <c r="E76" s="102" t="s">
        <v>31</v>
      </c>
      <c r="F76" s="66"/>
      <c r="G76" s="61"/>
    </row>
    <row r="77" spans="1:7" ht="33">
      <c r="A77" s="52">
        <v>68</v>
      </c>
      <c r="B77" s="59" t="s">
        <v>134</v>
      </c>
      <c r="C77" s="60" t="s">
        <v>134</v>
      </c>
      <c r="D77" s="55" t="s">
        <v>131</v>
      </c>
      <c r="E77" s="102" t="s">
        <v>31</v>
      </c>
      <c r="F77" s="66"/>
      <c r="G77" s="61"/>
    </row>
    <row r="78" spans="1:7" ht="33">
      <c r="A78" s="52">
        <v>69</v>
      </c>
      <c r="B78" s="59" t="s">
        <v>135</v>
      </c>
      <c r="C78" s="60" t="s">
        <v>135</v>
      </c>
      <c r="D78" s="55" t="s">
        <v>131</v>
      </c>
      <c r="E78" s="102" t="s">
        <v>31</v>
      </c>
      <c r="F78" s="66"/>
      <c r="G78" s="61"/>
    </row>
    <row r="79" spans="1:7" ht="33">
      <c r="A79" s="52">
        <v>70</v>
      </c>
      <c r="B79" s="59" t="s">
        <v>136</v>
      </c>
      <c r="C79" s="60" t="s">
        <v>136</v>
      </c>
      <c r="D79" s="55" t="s">
        <v>131</v>
      </c>
      <c r="E79" s="102" t="s">
        <v>31</v>
      </c>
      <c r="F79" s="66"/>
      <c r="G79" s="61"/>
    </row>
    <row r="80" spans="1:7" ht="33">
      <c r="A80" s="52">
        <v>71</v>
      </c>
      <c r="B80" s="59" t="s">
        <v>137</v>
      </c>
      <c r="C80" s="60" t="s">
        <v>137</v>
      </c>
      <c r="D80" s="55" t="s">
        <v>99</v>
      </c>
      <c r="E80" s="102" t="s">
        <v>31</v>
      </c>
      <c r="F80" s="66"/>
      <c r="G80" s="61"/>
    </row>
    <row r="81" spans="1:7" ht="33">
      <c r="A81" s="52">
        <v>72</v>
      </c>
      <c r="B81" s="59" t="s">
        <v>138</v>
      </c>
      <c r="C81" s="60" t="s">
        <v>138</v>
      </c>
      <c r="D81" s="55" t="s">
        <v>99</v>
      </c>
      <c r="E81" s="102" t="s">
        <v>31</v>
      </c>
      <c r="F81" s="66"/>
      <c r="G81" s="61"/>
    </row>
    <row r="82" spans="1:7" ht="33">
      <c r="A82" s="52">
        <v>73</v>
      </c>
      <c r="B82" s="59" t="s">
        <v>139</v>
      </c>
      <c r="C82" s="60" t="s">
        <v>139</v>
      </c>
      <c r="D82" s="55" t="s">
        <v>99</v>
      </c>
      <c r="E82" s="102" t="s">
        <v>31</v>
      </c>
      <c r="F82" s="66"/>
      <c r="G82" s="61"/>
    </row>
    <row r="83" spans="1:7" ht="49.5">
      <c r="A83" s="52">
        <v>74</v>
      </c>
      <c r="B83" s="59" t="s">
        <v>140</v>
      </c>
      <c r="C83" s="63" t="s">
        <v>140</v>
      </c>
      <c r="D83" s="55" t="s">
        <v>97</v>
      </c>
      <c r="E83" s="102" t="s">
        <v>8</v>
      </c>
      <c r="F83" s="57" t="s">
        <v>141</v>
      </c>
      <c r="G83" s="58" t="s">
        <v>142</v>
      </c>
    </row>
    <row r="84" spans="1:7" ht="49.5">
      <c r="A84" s="52">
        <v>75</v>
      </c>
      <c r="B84" s="59" t="s">
        <v>143</v>
      </c>
      <c r="C84" s="60" t="s">
        <v>143</v>
      </c>
      <c r="D84" s="55" t="s">
        <v>97</v>
      </c>
      <c r="E84" s="103" t="s">
        <v>8</v>
      </c>
      <c r="F84" s="57" t="s">
        <v>141</v>
      </c>
      <c r="G84" s="58" t="s">
        <v>142</v>
      </c>
    </row>
    <row r="85" spans="1:7" ht="33">
      <c r="A85" s="52">
        <v>76</v>
      </c>
      <c r="B85" s="59" t="s">
        <v>144</v>
      </c>
      <c r="C85" s="60" t="s">
        <v>144</v>
      </c>
      <c r="D85" s="55" t="s">
        <v>97</v>
      </c>
      <c r="E85" s="103" t="s">
        <v>8</v>
      </c>
      <c r="F85" s="57" t="s">
        <v>145</v>
      </c>
      <c r="G85" s="58" t="s">
        <v>142</v>
      </c>
    </row>
    <row r="86" spans="1:7" ht="33">
      <c r="A86" s="52">
        <v>77</v>
      </c>
      <c r="B86" s="59" t="s">
        <v>146</v>
      </c>
      <c r="C86" s="60" t="s">
        <v>146</v>
      </c>
      <c r="D86" s="55" t="s">
        <v>131</v>
      </c>
      <c r="E86" s="102" t="s">
        <v>31</v>
      </c>
      <c r="F86" s="66"/>
      <c r="G86" s="61"/>
    </row>
    <row r="87" spans="1:7" ht="33">
      <c r="A87" s="52">
        <v>78</v>
      </c>
      <c r="B87" s="59" t="s">
        <v>147</v>
      </c>
      <c r="C87" s="60" t="s">
        <v>147</v>
      </c>
      <c r="D87" s="55" t="s">
        <v>131</v>
      </c>
      <c r="E87" s="102" t="s">
        <v>31</v>
      </c>
      <c r="F87" s="66"/>
      <c r="G87" s="61"/>
    </row>
    <row r="88" spans="1:7" ht="33">
      <c r="A88" s="52">
        <v>79</v>
      </c>
      <c r="B88" s="59" t="s">
        <v>114</v>
      </c>
      <c r="C88" s="60" t="s">
        <v>114</v>
      </c>
      <c r="D88" s="55" t="s">
        <v>131</v>
      </c>
      <c r="E88" s="102" t="s">
        <v>31</v>
      </c>
      <c r="F88" s="66"/>
      <c r="G88" s="61"/>
    </row>
    <row r="89" spans="1:7" ht="33">
      <c r="A89" s="52">
        <v>80</v>
      </c>
      <c r="B89" s="59" t="s">
        <v>148</v>
      </c>
      <c r="C89" s="60" t="s">
        <v>148</v>
      </c>
      <c r="D89" s="55" t="s">
        <v>131</v>
      </c>
      <c r="E89" s="102" t="s">
        <v>31</v>
      </c>
      <c r="F89" s="66"/>
      <c r="G89" s="61"/>
    </row>
    <row r="90" spans="1:7" ht="33">
      <c r="A90" s="52">
        <v>81</v>
      </c>
      <c r="B90" s="59" t="s">
        <v>149</v>
      </c>
      <c r="C90" s="60" t="s">
        <v>149</v>
      </c>
      <c r="D90" s="55" t="s">
        <v>99</v>
      </c>
      <c r="E90" s="102" t="s">
        <v>31</v>
      </c>
      <c r="F90" s="66"/>
      <c r="G90" s="61"/>
    </row>
    <row r="91" spans="1:7" ht="33">
      <c r="A91" s="52">
        <v>82</v>
      </c>
      <c r="B91" s="59" t="s">
        <v>150</v>
      </c>
      <c r="C91" s="60" t="s">
        <v>150</v>
      </c>
      <c r="D91" s="55" t="s">
        <v>151</v>
      </c>
      <c r="E91" s="102" t="s">
        <v>31</v>
      </c>
      <c r="F91" s="66"/>
      <c r="G91" s="61"/>
    </row>
    <row r="92" spans="1:7" ht="33">
      <c r="A92" s="52">
        <v>83</v>
      </c>
      <c r="B92" s="59" t="s">
        <v>152</v>
      </c>
      <c r="C92" s="60" t="s">
        <v>152</v>
      </c>
      <c r="D92" s="55" t="s">
        <v>151</v>
      </c>
      <c r="E92" s="102" t="s">
        <v>31</v>
      </c>
      <c r="F92" s="66"/>
      <c r="G92" s="61"/>
    </row>
    <row r="93" spans="1:7" ht="33">
      <c r="A93" s="52">
        <v>84</v>
      </c>
      <c r="B93" s="59" t="s">
        <v>153</v>
      </c>
      <c r="C93" s="60" t="s">
        <v>153</v>
      </c>
      <c r="D93" s="55" t="s">
        <v>151</v>
      </c>
      <c r="E93" s="102" t="s">
        <v>31</v>
      </c>
      <c r="F93" s="66"/>
      <c r="G93" s="61"/>
    </row>
    <row r="94" spans="1:7" ht="33">
      <c r="A94" s="52">
        <v>85</v>
      </c>
      <c r="B94" s="59" t="s">
        <v>154</v>
      </c>
      <c r="C94" s="60" t="s">
        <v>154</v>
      </c>
      <c r="D94" s="55" t="s">
        <v>151</v>
      </c>
      <c r="E94" s="102" t="s">
        <v>31</v>
      </c>
      <c r="F94" s="66"/>
      <c r="G94" s="61"/>
    </row>
    <row r="95" spans="1:7" ht="33">
      <c r="A95" s="52">
        <v>86</v>
      </c>
      <c r="B95" s="59" t="s">
        <v>155</v>
      </c>
      <c r="C95" s="60" t="s">
        <v>155</v>
      </c>
      <c r="D95" s="55" t="s">
        <v>151</v>
      </c>
      <c r="E95" s="102" t="s">
        <v>31</v>
      </c>
      <c r="F95" s="66"/>
      <c r="G95" s="61"/>
    </row>
    <row r="96" spans="1:7" ht="33">
      <c r="A96" s="52">
        <v>87</v>
      </c>
      <c r="B96" s="59" t="s">
        <v>156</v>
      </c>
      <c r="C96" s="60" t="s">
        <v>156</v>
      </c>
      <c r="D96" s="55" t="s">
        <v>151</v>
      </c>
      <c r="E96" s="102" t="s">
        <v>31</v>
      </c>
      <c r="F96" s="66"/>
      <c r="G96" s="61"/>
    </row>
    <row r="97" spans="1:7" ht="33">
      <c r="A97" s="52">
        <v>88</v>
      </c>
      <c r="B97" s="59" t="s">
        <v>157</v>
      </c>
      <c r="C97" s="60" t="s">
        <v>157</v>
      </c>
      <c r="D97" s="55" t="s">
        <v>151</v>
      </c>
      <c r="E97" s="102" t="s">
        <v>31</v>
      </c>
      <c r="F97" s="66"/>
      <c r="G97" s="61"/>
    </row>
    <row r="98" spans="1:7" ht="33">
      <c r="A98" s="52">
        <v>89</v>
      </c>
      <c r="B98" s="59" t="s">
        <v>158</v>
      </c>
      <c r="C98" s="60" t="s">
        <v>158</v>
      </c>
      <c r="D98" s="55" t="s">
        <v>99</v>
      </c>
      <c r="E98" s="102" t="s">
        <v>31</v>
      </c>
      <c r="F98" s="66"/>
      <c r="G98" s="61"/>
    </row>
    <row r="99" spans="1:7" ht="33">
      <c r="A99" s="52">
        <v>90</v>
      </c>
      <c r="B99" s="59" t="s">
        <v>159</v>
      </c>
      <c r="C99" s="60" t="s">
        <v>159</v>
      </c>
      <c r="D99" s="55" t="s">
        <v>99</v>
      </c>
      <c r="E99" s="102" t="s">
        <v>31</v>
      </c>
      <c r="F99" s="66"/>
      <c r="G99" s="61"/>
    </row>
    <row r="100" spans="1:7" ht="33">
      <c r="A100" s="52">
        <v>91</v>
      </c>
      <c r="B100" s="59" t="s">
        <v>160</v>
      </c>
      <c r="C100" s="60" t="s">
        <v>160</v>
      </c>
      <c r="D100" s="55" t="s">
        <v>99</v>
      </c>
      <c r="E100" s="102" t="s">
        <v>31</v>
      </c>
      <c r="F100" s="66"/>
      <c r="G100" s="61"/>
    </row>
    <row r="101" spans="1:7" ht="33">
      <c r="A101" s="52">
        <v>92</v>
      </c>
      <c r="B101" s="59" t="s">
        <v>161</v>
      </c>
      <c r="C101" s="60" t="s">
        <v>161</v>
      </c>
      <c r="D101" s="55" t="s">
        <v>99</v>
      </c>
      <c r="E101" s="102" t="s">
        <v>31</v>
      </c>
      <c r="F101" s="66"/>
      <c r="G101" s="61"/>
    </row>
    <row r="102" spans="1:7" ht="33">
      <c r="A102" s="52">
        <v>93</v>
      </c>
      <c r="B102" s="59" t="s">
        <v>162</v>
      </c>
      <c r="C102" s="60" t="s">
        <v>162</v>
      </c>
      <c r="D102" s="55" t="s">
        <v>99</v>
      </c>
      <c r="E102" s="102" t="s">
        <v>31</v>
      </c>
      <c r="F102" s="66"/>
      <c r="G102" s="61"/>
    </row>
    <row r="103" spans="1:7" ht="49.5">
      <c r="A103" s="52">
        <v>94</v>
      </c>
      <c r="B103" s="59" t="s">
        <v>163</v>
      </c>
      <c r="C103" s="60" t="s">
        <v>163</v>
      </c>
      <c r="D103" s="55" t="s">
        <v>124</v>
      </c>
      <c r="E103" s="102" t="s">
        <v>31</v>
      </c>
      <c r="F103" s="66"/>
      <c r="G103" s="64"/>
    </row>
    <row r="104" spans="1:7" ht="49.5">
      <c r="A104" s="52">
        <v>95</v>
      </c>
      <c r="B104" s="59" t="s">
        <v>164</v>
      </c>
      <c r="C104" s="60" t="s">
        <v>164</v>
      </c>
      <c r="D104" s="55" t="s">
        <v>124</v>
      </c>
      <c r="E104" s="102" t="s">
        <v>31</v>
      </c>
      <c r="F104" s="66"/>
      <c r="G104" s="64"/>
    </row>
    <row r="105" spans="1:7" ht="33">
      <c r="A105" s="52">
        <v>96</v>
      </c>
      <c r="B105" s="59" t="s">
        <v>165</v>
      </c>
      <c r="C105" s="60" t="s">
        <v>165</v>
      </c>
      <c r="D105" s="55" t="s">
        <v>99</v>
      </c>
      <c r="E105" s="102" t="s">
        <v>31</v>
      </c>
      <c r="F105" s="66"/>
      <c r="G105" s="61"/>
    </row>
    <row r="106" spans="1:7" ht="33">
      <c r="A106" s="52">
        <v>97</v>
      </c>
      <c r="B106" s="59" t="s">
        <v>166</v>
      </c>
      <c r="C106" s="60" t="s">
        <v>166</v>
      </c>
      <c r="D106" s="55" t="s">
        <v>99</v>
      </c>
      <c r="E106" s="102" t="s">
        <v>31</v>
      </c>
      <c r="F106" s="66"/>
      <c r="G106" s="61"/>
    </row>
    <row r="107" spans="1:7" ht="33">
      <c r="A107" s="52">
        <v>98</v>
      </c>
      <c r="B107" s="59" t="s">
        <v>167</v>
      </c>
      <c r="C107" s="60" t="s">
        <v>167</v>
      </c>
      <c r="D107" s="55" t="s">
        <v>151</v>
      </c>
      <c r="E107" s="102" t="s">
        <v>31</v>
      </c>
      <c r="F107" s="66"/>
      <c r="G107" s="61"/>
    </row>
    <row r="108" spans="1:7" ht="33">
      <c r="A108" s="52">
        <v>99</v>
      </c>
      <c r="B108" s="59" t="s">
        <v>168</v>
      </c>
      <c r="C108" s="60" t="s">
        <v>168</v>
      </c>
      <c r="D108" s="55" t="s">
        <v>151</v>
      </c>
      <c r="E108" s="102" t="s">
        <v>31</v>
      </c>
      <c r="F108" s="66"/>
      <c r="G108" s="61"/>
    </row>
    <row r="109" spans="1:7" ht="33">
      <c r="A109" s="52">
        <v>100</v>
      </c>
      <c r="B109" s="59" t="s">
        <v>169</v>
      </c>
      <c r="C109" s="60" t="s">
        <v>169</v>
      </c>
      <c r="D109" s="55" t="s">
        <v>151</v>
      </c>
      <c r="E109" s="102" t="s">
        <v>31</v>
      </c>
      <c r="F109" s="66"/>
      <c r="G109" s="61"/>
    </row>
    <row r="110" spans="1:7" ht="33">
      <c r="A110" s="52">
        <v>101</v>
      </c>
      <c r="B110" s="59" t="s">
        <v>170</v>
      </c>
      <c r="C110" s="60" t="s">
        <v>170</v>
      </c>
      <c r="D110" s="55" t="s">
        <v>151</v>
      </c>
      <c r="E110" s="102" t="s">
        <v>31</v>
      </c>
      <c r="F110" s="66"/>
      <c r="G110" s="61"/>
    </row>
    <row r="111" spans="1:7" ht="33">
      <c r="A111" s="52">
        <v>102</v>
      </c>
      <c r="B111" s="59" t="s">
        <v>171</v>
      </c>
      <c r="C111" s="60" t="s">
        <v>171</v>
      </c>
      <c r="D111" s="55" t="s">
        <v>151</v>
      </c>
      <c r="E111" s="102" t="s">
        <v>31</v>
      </c>
      <c r="F111" s="66"/>
      <c r="G111" s="61"/>
    </row>
    <row r="112" spans="1:7" ht="33">
      <c r="A112" s="52">
        <v>103</v>
      </c>
      <c r="B112" s="59" t="s">
        <v>172</v>
      </c>
      <c r="C112" s="60" t="s">
        <v>172</v>
      </c>
      <c r="D112" s="55" t="s">
        <v>151</v>
      </c>
      <c r="E112" s="102" t="s">
        <v>31</v>
      </c>
      <c r="F112" s="66"/>
      <c r="G112" s="61"/>
    </row>
    <row r="113" spans="1:7" ht="33">
      <c r="A113" s="52">
        <v>104</v>
      </c>
      <c r="B113" s="59" t="s">
        <v>173</v>
      </c>
      <c r="C113" s="60" t="s">
        <v>173</v>
      </c>
      <c r="D113" s="55" t="s">
        <v>151</v>
      </c>
      <c r="E113" s="102" t="s">
        <v>31</v>
      </c>
      <c r="F113" s="66"/>
      <c r="G113" s="61"/>
    </row>
    <row r="114" spans="1:7" ht="33">
      <c r="A114" s="52">
        <v>105</v>
      </c>
      <c r="B114" s="59" t="s">
        <v>174</v>
      </c>
      <c r="C114" s="60" t="s">
        <v>174</v>
      </c>
      <c r="D114" s="55" t="s">
        <v>151</v>
      </c>
      <c r="E114" s="102" t="s">
        <v>31</v>
      </c>
      <c r="F114" s="66"/>
      <c r="G114" s="61"/>
    </row>
    <row r="115" spans="1:7" ht="33">
      <c r="A115" s="52">
        <v>106</v>
      </c>
      <c r="B115" s="59" t="s">
        <v>175</v>
      </c>
      <c r="C115" s="60" t="s">
        <v>175</v>
      </c>
      <c r="D115" s="55" t="s">
        <v>151</v>
      </c>
      <c r="E115" s="102" t="s">
        <v>31</v>
      </c>
      <c r="F115" s="66"/>
      <c r="G115" s="61"/>
    </row>
    <row r="116" spans="1:7" ht="49.5">
      <c r="A116" s="52">
        <v>107</v>
      </c>
      <c r="B116" s="59" t="s">
        <v>176</v>
      </c>
      <c r="C116" s="63" t="s">
        <v>176</v>
      </c>
      <c r="D116" s="55" t="s">
        <v>28</v>
      </c>
      <c r="E116" s="102" t="s">
        <v>8</v>
      </c>
      <c r="F116" s="57" t="s">
        <v>177</v>
      </c>
      <c r="G116" s="58" t="s">
        <v>178</v>
      </c>
    </row>
    <row r="117" spans="1:7" ht="16.5">
      <c r="A117" s="52">
        <v>108</v>
      </c>
      <c r="B117" s="59" t="s">
        <v>179</v>
      </c>
      <c r="C117" s="60" t="s">
        <v>179</v>
      </c>
      <c r="D117" s="55" t="s">
        <v>28</v>
      </c>
      <c r="E117" s="102" t="s">
        <v>9</v>
      </c>
      <c r="F117" s="55"/>
      <c r="G117" s="61"/>
    </row>
    <row r="118" spans="1:7" ht="16.5">
      <c r="A118" s="65" t="s">
        <v>180</v>
      </c>
      <c r="B118" s="59" t="s">
        <v>181</v>
      </c>
      <c r="C118" s="60" t="s">
        <v>181</v>
      </c>
      <c r="D118" s="55" t="s">
        <v>28</v>
      </c>
      <c r="E118" s="102" t="s">
        <v>9</v>
      </c>
      <c r="F118" s="66"/>
      <c r="G118" s="61"/>
    </row>
    <row r="119" spans="1:7" ht="16.5">
      <c r="A119" s="65" t="s">
        <v>182</v>
      </c>
      <c r="B119" s="59" t="s">
        <v>183</v>
      </c>
      <c r="C119" s="60" t="s">
        <v>183</v>
      </c>
      <c r="D119" s="55" t="s">
        <v>28</v>
      </c>
      <c r="E119" s="102" t="s">
        <v>9</v>
      </c>
      <c r="F119" s="66"/>
      <c r="G119" s="61"/>
    </row>
    <row r="120" spans="1:7" ht="33">
      <c r="A120" s="52">
        <v>109</v>
      </c>
      <c r="B120" s="59" t="s">
        <v>184</v>
      </c>
      <c r="C120" s="60" t="s">
        <v>184</v>
      </c>
      <c r="D120" s="55" t="s">
        <v>28</v>
      </c>
      <c r="E120" s="102" t="s">
        <v>31</v>
      </c>
      <c r="F120" s="66"/>
      <c r="G120" s="64"/>
    </row>
    <row r="121" spans="1:7" ht="16.5">
      <c r="A121" s="52">
        <v>110</v>
      </c>
      <c r="B121" s="59" t="s">
        <v>185</v>
      </c>
      <c r="C121" s="60" t="s">
        <v>185</v>
      </c>
      <c r="D121" s="55" t="s">
        <v>28</v>
      </c>
      <c r="E121" s="102" t="s">
        <v>9</v>
      </c>
      <c r="F121" s="55"/>
      <c r="G121" s="61"/>
    </row>
    <row r="122" spans="1:7" ht="33">
      <c r="A122" s="52">
        <v>111</v>
      </c>
      <c r="B122" s="59" t="s">
        <v>186</v>
      </c>
      <c r="C122" s="60" t="s">
        <v>186</v>
      </c>
      <c r="D122" s="55" t="s">
        <v>28</v>
      </c>
      <c r="E122" s="102" t="s">
        <v>10</v>
      </c>
      <c r="F122" s="55"/>
      <c r="G122" s="64" t="s">
        <v>187</v>
      </c>
    </row>
    <row r="123" spans="1:7" ht="33">
      <c r="A123" s="52">
        <v>112</v>
      </c>
      <c r="B123" s="59" t="s">
        <v>188</v>
      </c>
      <c r="C123" s="60" t="s">
        <v>188</v>
      </c>
      <c r="D123" s="55" t="s">
        <v>28</v>
      </c>
      <c r="E123" s="102" t="s">
        <v>10</v>
      </c>
      <c r="F123" s="55"/>
      <c r="G123" s="64" t="s">
        <v>187</v>
      </c>
    </row>
    <row r="124" spans="1:7" ht="33">
      <c r="A124" s="52">
        <v>113</v>
      </c>
      <c r="B124" s="59" t="s">
        <v>189</v>
      </c>
      <c r="C124" s="60" t="s">
        <v>189</v>
      </c>
      <c r="D124" s="55" t="s">
        <v>99</v>
      </c>
      <c r="E124" s="102" t="s">
        <v>31</v>
      </c>
      <c r="F124" s="66"/>
      <c r="G124" s="61"/>
    </row>
    <row r="125" spans="1:7" ht="33">
      <c r="A125" s="52">
        <v>114</v>
      </c>
      <c r="B125" s="59" t="s">
        <v>190</v>
      </c>
      <c r="C125" s="60" t="s">
        <v>190</v>
      </c>
      <c r="D125" s="55" t="s">
        <v>99</v>
      </c>
      <c r="E125" s="102" t="s">
        <v>31</v>
      </c>
      <c r="F125" s="66"/>
      <c r="G125" s="61"/>
    </row>
    <row r="126" spans="1:7" ht="33">
      <c r="A126" s="52">
        <v>115</v>
      </c>
      <c r="B126" s="59" t="s">
        <v>191</v>
      </c>
      <c r="C126" s="60" t="s">
        <v>191</v>
      </c>
      <c r="D126" s="55" t="s">
        <v>99</v>
      </c>
      <c r="E126" s="102" t="s">
        <v>31</v>
      </c>
      <c r="F126" s="66"/>
      <c r="G126" s="61"/>
    </row>
    <row r="127" spans="1:7" ht="33">
      <c r="A127" s="52">
        <v>116</v>
      </c>
      <c r="B127" s="59" t="s">
        <v>192</v>
      </c>
      <c r="C127" s="60" t="s">
        <v>192</v>
      </c>
      <c r="D127" s="55" t="s">
        <v>99</v>
      </c>
      <c r="E127" s="102" t="s">
        <v>31</v>
      </c>
      <c r="F127" s="66"/>
      <c r="G127" s="61"/>
    </row>
    <row r="128" spans="1:7" ht="33">
      <c r="A128" s="52">
        <v>117</v>
      </c>
      <c r="B128" s="59" t="s">
        <v>193</v>
      </c>
      <c r="C128" s="60" t="s">
        <v>193</v>
      </c>
      <c r="D128" s="55" t="s">
        <v>99</v>
      </c>
      <c r="E128" s="102" t="s">
        <v>31</v>
      </c>
      <c r="F128" s="66"/>
      <c r="G128" s="61"/>
    </row>
    <row r="129" spans="1:7" ht="49.5">
      <c r="A129" s="52">
        <v>118</v>
      </c>
      <c r="B129" s="59" t="s">
        <v>194</v>
      </c>
      <c r="C129" s="63" t="s">
        <v>194</v>
      </c>
      <c r="D129" s="55" t="s">
        <v>99</v>
      </c>
      <c r="E129" s="103" t="s">
        <v>8</v>
      </c>
      <c r="F129" s="57"/>
      <c r="G129" s="58" t="s">
        <v>195</v>
      </c>
    </row>
    <row r="130" spans="1:7" ht="33">
      <c r="A130" s="52">
        <v>119</v>
      </c>
      <c r="B130" s="59" t="s">
        <v>196</v>
      </c>
      <c r="C130" s="60" t="s">
        <v>196</v>
      </c>
      <c r="D130" s="55" t="s">
        <v>197</v>
      </c>
      <c r="E130" s="102" t="s">
        <v>31</v>
      </c>
      <c r="F130" s="66"/>
      <c r="G130" s="61"/>
    </row>
    <row r="131" spans="1:7" ht="33">
      <c r="A131" s="52">
        <v>120</v>
      </c>
      <c r="B131" s="59" t="s">
        <v>198</v>
      </c>
      <c r="C131" s="60" t="s">
        <v>198</v>
      </c>
      <c r="D131" s="55" t="s">
        <v>99</v>
      </c>
      <c r="E131" s="103" t="s">
        <v>31</v>
      </c>
      <c r="F131" s="66"/>
      <c r="G131" s="64"/>
    </row>
    <row r="132" spans="1:7" ht="33">
      <c r="A132" s="52">
        <v>121</v>
      </c>
      <c r="B132" s="59" t="s">
        <v>199</v>
      </c>
      <c r="C132" s="60" t="s">
        <v>199</v>
      </c>
      <c r="D132" s="55" t="s">
        <v>99</v>
      </c>
      <c r="E132" s="103" t="s">
        <v>31</v>
      </c>
      <c r="F132" s="66"/>
      <c r="G132" s="64"/>
    </row>
    <row r="133" spans="1:7" ht="33">
      <c r="A133" s="52">
        <v>122</v>
      </c>
      <c r="B133" s="59" t="s">
        <v>200</v>
      </c>
      <c r="C133" s="60" t="s">
        <v>200</v>
      </c>
      <c r="D133" s="55" t="s">
        <v>99</v>
      </c>
      <c r="E133" s="103" t="s">
        <v>31</v>
      </c>
      <c r="F133" s="66"/>
      <c r="G133" s="64"/>
    </row>
    <row r="134" spans="1:7" ht="33">
      <c r="A134" s="52">
        <v>123</v>
      </c>
      <c r="B134" s="59" t="s">
        <v>201</v>
      </c>
      <c r="C134" s="60" t="s">
        <v>201</v>
      </c>
      <c r="D134" s="55" t="s">
        <v>99</v>
      </c>
      <c r="E134" s="103" t="s">
        <v>31</v>
      </c>
      <c r="F134" s="66"/>
      <c r="G134" s="64"/>
    </row>
    <row r="135" spans="1:7" ht="33">
      <c r="A135" s="52">
        <v>124</v>
      </c>
      <c r="B135" s="59" t="s">
        <v>202</v>
      </c>
      <c r="C135" s="60" t="s">
        <v>202</v>
      </c>
      <c r="D135" s="55" t="s">
        <v>99</v>
      </c>
      <c r="E135" s="103" t="s">
        <v>31</v>
      </c>
      <c r="F135" s="66"/>
      <c r="G135" s="64"/>
    </row>
    <row r="136" spans="1:7" ht="33">
      <c r="A136" s="52">
        <v>125</v>
      </c>
      <c r="B136" s="59" t="s">
        <v>203</v>
      </c>
      <c r="C136" s="60" t="s">
        <v>203</v>
      </c>
      <c r="D136" s="55" t="s">
        <v>99</v>
      </c>
      <c r="E136" s="102" t="s">
        <v>31</v>
      </c>
      <c r="F136" s="66"/>
      <c r="G136" s="61"/>
    </row>
    <row r="137" spans="1:7" ht="33">
      <c r="A137" s="52">
        <v>126</v>
      </c>
      <c r="B137" s="59" t="s">
        <v>204</v>
      </c>
      <c r="C137" s="60" t="s">
        <v>204</v>
      </c>
      <c r="D137" s="55" t="s">
        <v>99</v>
      </c>
      <c r="E137" s="102" t="s">
        <v>31</v>
      </c>
      <c r="F137" s="66"/>
      <c r="G137" s="61"/>
    </row>
    <row r="138" spans="1:7" ht="33">
      <c r="A138" s="52">
        <v>127</v>
      </c>
      <c r="B138" s="59" t="s">
        <v>205</v>
      </c>
      <c r="C138" s="60" t="s">
        <v>205</v>
      </c>
      <c r="D138" s="55" t="s">
        <v>99</v>
      </c>
      <c r="E138" s="102" t="s">
        <v>31</v>
      </c>
      <c r="F138" s="66"/>
      <c r="G138" s="61"/>
    </row>
    <row r="139" spans="1:7" ht="33">
      <c r="A139" s="52">
        <v>128</v>
      </c>
      <c r="B139" s="59" t="s">
        <v>206</v>
      </c>
      <c r="C139" s="60" t="s">
        <v>206</v>
      </c>
      <c r="D139" s="55" t="s">
        <v>99</v>
      </c>
      <c r="E139" s="102" t="s">
        <v>31</v>
      </c>
      <c r="F139" s="66"/>
      <c r="G139" s="61"/>
    </row>
    <row r="140" spans="1:7" ht="33">
      <c r="A140" s="52">
        <v>129</v>
      </c>
      <c r="B140" s="59" t="s">
        <v>207</v>
      </c>
      <c r="C140" s="60" t="s">
        <v>207</v>
      </c>
      <c r="D140" s="55" t="s">
        <v>99</v>
      </c>
      <c r="E140" s="102" t="s">
        <v>31</v>
      </c>
      <c r="F140" s="66"/>
      <c r="G140" s="61"/>
    </row>
    <row r="141" spans="1:7" ht="33">
      <c r="A141" s="52">
        <v>130</v>
      </c>
      <c r="B141" s="59" t="s">
        <v>208</v>
      </c>
      <c r="C141" s="60" t="s">
        <v>208</v>
      </c>
      <c r="D141" s="55" t="s">
        <v>99</v>
      </c>
      <c r="E141" s="102" t="s">
        <v>31</v>
      </c>
      <c r="F141" s="66"/>
      <c r="G141" s="61"/>
    </row>
    <row r="142" spans="1:7" ht="34.5">
      <c r="A142" s="52">
        <v>131</v>
      </c>
      <c r="B142" s="62" t="s">
        <v>209</v>
      </c>
      <c r="C142" s="63" t="s">
        <v>209</v>
      </c>
      <c r="D142" s="55" t="s">
        <v>99</v>
      </c>
      <c r="E142" s="103" t="s">
        <v>9</v>
      </c>
      <c r="F142" s="57"/>
      <c r="G142" s="56"/>
    </row>
    <row r="143" spans="1:7" ht="33">
      <c r="A143" s="52">
        <v>132</v>
      </c>
      <c r="B143" s="59" t="s">
        <v>210</v>
      </c>
      <c r="C143" s="60" t="s">
        <v>210</v>
      </c>
      <c r="D143" s="55" t="s">
        <v>99</v>
      </c>
      <c r="E143" s="102" t="s">
        <v>31</v>
      </c>
      <c r="F143" s="66"/>
      <c r="G143" s="61"/>
    </row>
    <row r="144" spans="1:7" ht="33">
      <c r="A144" s="52">
        <v>133</v>
      </c>
      <c r="B144" s="59" t="s">
        <v>211</v>
      </c>
      <c r="C144" s="60" t="s">
        <v>211</v>
      </c>
      <c r="D144" s="55" t="s">
        <v>99</v>
      </c>
      <c r="E144" s="102" t="s">
        <v>31</v>
      </c>
      <c r="F144" s="66"/>
      <c r="G144" s="61"/>
    </row>
    <row r="145" spans="1:7" ht="33">
      <c r="A145" s="52">
        <v>134</v>
      </c>
      <c r="B145" s="59" t="s">
        <v>212</v>
      </c>
      <c r="C145" s="60" t="s">
        <v>212</v>
      </c>
      <c r="D145" s="55" t="s">
        <v>99</v>
      </c>
      <c r="E145" s="102" t="s">
        <v>31</v>
      </c>
      <c r="F145" s="66"/>
      <c r="G145" s="61"/>
    </row>
    <row r="146" spans="1:7" ht="33">
      <c r="A146" s="52">
        <v>135</v>
      </c>
      <c r="B146" s="59" t="s">
        <v>213</v>
      </c>
      <c r="C146" s="60" t="s">
        <v>213</v>
      </c>
      <c r="D146" s="55" t="s">
        <v>214</v>
      </c>
      <c r="E146" s="102" t="s">
        <v>31</v>
      </c>
      <c r="F146" s="66"/>
      <c r="G146" s="61"/>
    </row>
    <row r="147" spans="1:7" ht="33">
      <c r="A147" s="52">
        <v>136</v>
      </c>
      <c r="B147" s="59" t="s">
        <v>215</v>
      </c>
      <c r="C147" s="60" t="s">
        <v>215</v>
      </c>
      <c r="D147" s="55" t="s">
        <v>214</v>
      </c>
      <c r="E147" s="102" t="s">
        <v>31</v>
      </c>
      <c r="F147" s="66"/>
      <c r="G147" s="61"/>
    </row>
    <row r="148" spans="1:7" ht="33">
      <c r="A148" s="52">
        <v>137</v>
      </c>
      <c r="B148" s="59" t="s">
        <v>216</v>
      </c>
      <c r="C148" s="60" t="s">
        <v>216</v>
      </c>
      <c r="D148" s="55" t="s">
        <v>214</v>
      </c>
      <c r="E148" s="102" t="s">
        <v>31</v>
      </c>
      <c r="F148" s="66"/>
      <c r="G148" s="61"/>
    </row>
    <row r="149" spans="1:7" ht="33">
      <c r="A149" s="52">
        <v>138</v>
      </c>
      <c r="B149" s="59" t="s">
        <v>217</v>
      </c>
      <c r="C149" s="60" t="s">
        <v>217</v>
      </c>
      <c r="D149" s="55" t="s">
        <v>214</v>
      </c>
      <c r="E149" s="102" t="s">
        <v>31</v>
      </c>
      <c r="F149" s="66"/>
      <c r="G149" s="61"/>
    </row>
    <row r="150" spans="1:7" ht="33">
      <c r="A150" s="52">
        <v>139</v>
      </c>
      <c r="B150" s="59" t="s">
        <v>218</v>
      </c>
      <c r="C150" s="60" t="s">
        <v>218</v>
      </c>
      <c r="D150" s="55" t="s">
        <v>214</v>
      </c>
      <c r="E150" s="102" t="s">
        <v>31</v>
      </c>
      <c r="F150" s="66"/>
      <c r="G150" s="61"/>
    </row>
    <row r="151" spans="1:7" ht="33">
      <c r="A151" s="52">
        <v>140</v>
      </c>
      <c r="B151" s="59" t="s">
        <v>219</v>
      </c>
      <c r="C151" s="60" t="s">
        <v>219</v>
      </c>
      <c r="D151" s="55" t="s">
        <v>220</v>
      </c>
      <c r="E151" s="102" t="s">
        <v>31</v>
      </c>
      <c r="F151" s="66"/>
      <c r="G151" s="61"/>
    </row>
    <row r="152" spans="1:7" ht="33">
      <c r="A152" s="52">
        <v>141</v>
      </c>
      <c r="B152" s="59" t="s">
        <v>221</v>
      </c>
      <c r="C152" s="60" t="s">
        <v>221</v>
      </c>
      <c r="D152" s="55" t="s">
        <v>220</v>
      </c>
      <c r="E152" s="102" t="s">
        <v>31</v>
      </c>
      <c r="F152" s="66"/>
      <c r="G152" s="61"/>
    </row>
    <row r="153" spans="1:7" ht="33">
      <c r="A153" s="52">
        <v>142</v>
      </c>
      <c r="B153" s="59" t="s">
        <v>222</v>
      </c>
      <c r="C153" s="60" t="s">
        <v>222</v>
      </c>
      <c r="D153" s="55" t="s">
        <v>223</v>
      </c>
      <c r="E153" s="102" t="s">
        <v>31</v>
      </c>
      <c r="F153" s="66"/>
      <c r="G153" s="61"/>
    </row>
    <row r="154" spans="1:7" ht="33">
      <c r="A154" s="52">
        <v>143</v>
      </c>
      <c r="B154" s="59" t="s">
        <v>224</v>
      </c>
      <c r="C154" s="60" t="s">
        <v>224</v>
      </c>
      <c r="D154" s="55" t="s">
        <v>223</v>
      </c>
      <c r="E154" s="102" t="s">
        <v>31</v>
      </c>
      <c r="F154" s="66"/>
      <c r="G154" s="61"/>
    </row>
    <row r="155" spans="1:7" ht="33">
      <c r="A155" s="52">
        <v>144</v>
      </c>
      <c r="B155" s="59" t="s">
        <v>225</v>
      </c>
      <c r="C155" s="60" t="s">
        <v>225</v>
      </c>
      <c r="D155" s="55" t="s">
        <v>226</v>
      </c>
      <c r="E155" s="102" t="s">
        <v>31</v>
      </c>
      <c r="F155" s="66"/>
      <c r="G155" s="61"/>
    </row>
    <row r="156" spans="1:7" ht="33">
      <c r="A156" s="52">
        <v>145</v>
      </c>
      <c r="B156" s="59" t="s">
        <v>227</v>
      </c>
      <c r="C156" s="60" t="s">
        <v>227</v>
      </c>
      <c r="D156" s="55" t="s">
        <v>226</v>
      </c>
      <c r="E156" s="102" t="s">
        <v>31</v>
      </c>
      <c r="F156" s="66"/>
      <c r="G156" s="61"/>
    </row>
    <row r="157" spans="1:7" ht="33">
      <c r="A157" s="52">
        <v>146</v>
      </c>
      <c r="B157" s="59" t="s">
        <v>228</v>
      </c>
      <c r="C157" s="60" t="s">
        <v>228</v>
      </c>
      <c r="D157" s="55" t="s">
        <v>226</v>
      </c>
      <c r="E157" s="102" t="s">
        <v>31</v>
      </c>
      <c r="F157" s="66"/>
      <c r="G157" s="61"/>
    </row>
    <row r="158" spans="1:7" ht="33">
      <c r="A158" s="52">
        <v>147</v>
      </c>
      <c r="B158" s="59" t="s">
        <v>229</v>
      </c>
      <c r="C158" s="60" t="s">
        <v>229</v>
      </c>
      <c r="D158" s="55" t="s">
        <v>226</v>
      </c>
      <c r="E158" s="102" t="s">
        <v>31</v>
      </c>
      <c r="F158" s="66"/>
      <c r="G158" s="61"/>
    </row>
    <row r="159" spans="1:7" ht="33">
      <c r="A159" s="52">
        <v>148</v>
      </c>
      <c r="B159" s="59" t="s">
        <v>230</v>
      </c>
      <c r="C159" s="60" t="s">
        <v>230</v>
      </c>
      <c r="D159" s="55" t="s">
        <v>231</v>
      </c>
      <c r="E159" s="103" t="s">
        <v>10</v>
      </c>
      <c r="F159" s="66"/>
      <c r="G159" s="64"/>
    </row>
    <row r="160" spans="1:7" ht="33">
      <c r="A160" s="52">
        <v>149</v>
      </c>
      <c r="B160" s="59" t="s">
        <v>232</v>
      </c>
      <c r="C160" s="60" t="s">
        <v>232</v>
      </c>
      <c r="D160" s="55" t="s">
        <v>87</v>
      </c>
      <c r="E160" s="103" t="s">
        <v>31</v>
      </c>
      <c r="F160" s="66"/>
      <c r="G160" s="64"/>
    </row>
    <row r="161" spans="1:7" ht="33">
      <c r="A161" s="52">
        <v>150</v>
      </c>
      <c r="B161" s="59" t="s">
        <v>233</v>
      </c>
      <c r="C161" s="60" t="s">
        <v>233</v>
      </c>
      <c r="D161" s="55" t="s">
        <v>87</v>
      </c>
      <c r="E161" s="103" t="s">
        <v>31</v>
      </c>
      <c r="F161" s="66"/>
      <c r="G161" s="64"/>
    </row>
    <row r="162" spans="1:7" ht="33">
      <c r="A162" s="52">
        <v>151</v>
      </c>
      <c r="B162" s="59" t="s">
        <v>234</v>
      </c>
      <c r="C162" s="60" t="s">
        <v>234</v>
      </c>
      <c r="D162" s="55" t="s">
        <v>87</v>
      </c>
      <c r="E162" s="102" t="s">
        <v>31</v>
      </c>
      <c r="F162" s="66"/>
      <c r="G162" s="61"/>
    </row>
    <row r="163" spans="1:7" ht="33">
      <c r="A163" s="52">
        <v>152</v>
      </c>
      <c r="B163" s="59" t="s">
        <v>235</v>
      </c>
      <c r="C163" s="60" t="s">
        <v>235</v>
      </c>
      <c r="D163" s="55" t="s">
        <v>151</v>
      </c>
      <c r="E163" s="102" t="s">
        <v>31</v>
      </c>
      <c r="F163" s="66"/>
      <c r="G163" s="61"/>
    </row>
    <row r="164" spans="1:7" ht="33">
      <c r="A164" s="52">
        <v>153</v>
      </c>
      <c r="B164" s="59" t="s">
        <v>236</v>
      </c>
      <c r="C164" s="60" t="s">
        <v>236</v>
      </c>
      <c r="D164" s="55" t="s">
        <v>151</v>
      </c>
      <c r="E164" s="102" t="s">
        <v>31</v>
      </c>
      <c r="F164" s="66"/>
      <c r="G164" s="61"/>
    </row>
    <row r="165" spans="1:7" ht="33">
      <c r="A165" s="52">
        <v>154</v>
      </c>
      <c r="B165" s="59" t="s">
        <v>237</v>
      </c>
      <c r="C165" s="60" t="s">
        <v>237</v>
      </c>
      <c r="D165" s="55" t="s">
        <v>151</v>
      </c>
      <c r="E165" s="102" t="s">
        <v>31</v>
      </c>
      <c r="F165" s="66"/>
      <c r="G165" s="61"/>
    </row>
    <row r="166" spans="1:7" ht="33">
      <c r="A166" s="52">
        <v>155</v>
      </c>
      <c r="B166" s="59" t="s">
        <v>238</v>
      </c>
      <c r="C166" s="60" t="s">
        <v>238</v>
      </c>
      <c r="D166" s="55" t="s">
        <v>151</v>
      </c>
      <c r="E166" s="102" t="s">
        <v>31</v>
      </c>
      <c r="F166" s="66"/>
      <c r="G166" s="61"/>
    </row>
    <row r="167" spans="1:7" ht="33">
      <c r="A167" s="52">
        <v>156</v>
      </c>
      <c r="B167" s="59" t="s">
        <v>239</v>
      </c>
      <c r="C167" s="60" t="s">
        <v>239</v>
      </c>
      <c r="D167" s="55" t="s">
        <v>151</v>
      </c>
      <c r="E167" s="102" t="s">
        <v>31</v>
      </c>
      <c r="F167" s="66"/>
      <c r="G167" s="61"/>
    </row>
    <row r="168" spans="1:7" ht="33">
      <c r="A168" s="52">
        <v>157</v>
      </c>
      <c r="B168" s="59" t="s">
        <v>240</v>
      </c>
      <c r="C168" s="60" t="s">
        <v>240</v>
      </c>
      <c r="D168" s="55" t="s">
        <v>151</v>
      </c>
      <c r="E168" s="102" t="s">
        <v>31</v>
      </c>
      <c r="F168" s="66"/>
      <c r="G168" s="61"/>
    </row>
    <row r="169" spans="1:7" ht="33">
      <c r="A169" s="52">
        <v>158</v>
      </c>
      <c r="B169" s="59" t="s">
        <v>241</v>
      </c>
      <c r="C169" s="60" t="s">
        <v>241</v>
      </c>
      <c r="D169" s="55" t="s">
        <v>151</v>
      </c>
      <c r="E169" s="102" t="s">
        <v>31</v>
      </c>
      <c r="F169" s="66"/>
      <c r="G169" s="61"/>
    </row>
    <row r="170" spans="1:7" ht="33">
      <c r="A170" s="52">
        <v>159</v>
      </c>
      <c r="B170" s="59" t="s">
        <v>242</v>
      </c>
      <c r="C170" s="60" t="s">
        <v>242</v>
      </c>
      <c r="D170" s="55" t="s">
        <v>151</v>
      </c>
      <c r="E170" s="102" t="s">
        <v>31</v>
      </c>
      <c r="F170" s="66"/>
      <c r="G170" s="61"/>
    </row>
    <row r="171" spans="1:7" ht="33">
      <c r="A171" s="52">
        <v>160</v>
      </c>
      <c r="B171" s="59" t="s">
        <v>243</v>
      </c>
      <c r="C171" s="60" t="s">
        <v>243</v>
      </c>
      <c r="D171" s="55" t="s">
        <v>151</v>
      </c>
      <c r="E171" s="102" t="s">
        <v>31</v>
      </c>
      <c r="F171" s="66"/>
      <c r="G171" s="61"/>
    </row>
    <row r="172" spans="1:7" ht="33">
      <c r="A172" s="52">
        <v>161</v>
      </c>
      <c r="B172" s="59" t="s">
        <v>244</v>
      </c>
      <c r="C172" s="60" t="s">
        <v>244</v>
      </c>
      <c r="D172" s="55" t="s">
        <v>151</v>
      </c>
      <c r="E172" s="102" t="s">
        <v>31</v>
      </c>
      <c r="F172" s="66"/>
      <c r="G172" s="61"/>
    </row>
    <row r="173" spans="1:7" ht="33">
      <c r="A173" s="52">
        <v>162</v>
      </c>
      <c r="B173" s="59" t="s">
        <v>245</v>
      </c>
      <c r="C173" s="60" t="s">
        <v>245</v>
      </c>
      <c r="D173" s="55" t="s">
        <v>151</v>
      </c>
      <c r="E173" s="102" t="s">
        <v>31</v>
      </c>
      <c r="F173" s="66"/>
      <c r="G173" s="61"/>
    </row>
    <row r="174" spans="1:7" ht="33">
      <c r="A174" s="52">
        <v>163</v>
      </c>
      <c r="B174" s="59" t="s">
        <v>246</v>
      </c>
      <c r="C174" s="60" t="s">
        <v>246</v>
      </c>
      <c r="D174" s="55" t="s">
        <v>151</v>
      </c>
      <c r="E174" s="102" t="s">
        <v>31</v>
      </c>
      <c r="F174" s="66"/>
      <c r="G174" s="61"/>
    </row>
    <row r="175" spans="1:7" ht="33">
      <c r="A175" s="52">
        <v>164</v>
      </c>
      <c r="B175" s="59" t="s">
        <v>247</v>
      </c>
      <c r="C175" s="60" t="s">
        <v>247</v>
      </c>
      <c r="D175" s="55" t="s">
        <v>151</v>
      </c>
      <c r="E175" s="102" t="s">
        <v>31</v>
      </c>
      <c r="F175" s="66"/>
      <c r="G175" s="61"/>
    </row>
    <row r="176" spans="1:7" ht="33">
      <c r="A176" s="52">
        <v>165</v>
      </c>
      <c r="B176" s="59" t="s">
        <v>248</v>
      </c>
      <c r="C176" s="60" t="s">
        <v>248</v>
      </c>
      <c r="D176" s="55" t="s">
        <v>151</v>
      </c>
      <c r="E176" s="102" t="s">
        <v>31</v>
      </c>
      <c r="F176" s="66"/>
      <c r="G176" s="61"/>
    </row>
    <row r="177" spans="1:7">
      <c r="A177" s="52">
        <v>166</v>
      </c>
      <c r="B177" s="62" t="s">
        <v>249</v>
      </c>
      <c r="C177" s="63" t="s">
        <v>249</v>
      </c>
      <c r="D177" s="55" t="s">
        <v>28</v>
      </c>
      <c r="E177" s="102" t="s">
        <v>9</v>
      </c>
      <c r="F177" s="57"/>
      <c r="G177" s="56"/>
    </row>
    <row r="178" spans="1:7">
      <c r="A178" s="52">
        <v>167</v>
      </c>
      <c r="B178" s="62" t="s">
        <v>250</v>
      </c>
      <c r="C178" s="63" t="s">
        <v>250</v>
      </c>
      <c r="D178" s="55" t="s">
        <v>28</v>
      </c>
      <c r="E178" s="102" t="s">
        <v>9</v>
      </c>
      <c r="F178" s="57"/>
      <c r="G178" s="56"/>
    </row>
    <row r="179" spans="1:7">
      <c r="A179" s="52">
        <v>168</v>
      </c>
      <c r="B179" s="62" t="s">
        <v>251</v>
      </c>
      <c r="C179" s="63" t="s">
        <v>251</v>
      </c>
      <c r="D179" s="55" t="s">
        <v>28</v>
      </c>
      <c r="E179" s="102" t="s">
        <v>9</v>
      </c>
      <c r="F179" s="57"/>
      <c r="G179" s="56"/>
    </row>
    <row r="180" spans="1:7">
      <c r="A180" s="52">
        <v>169</v>
      </c>
      <c r="B180" s="62" t="s">
        <v>252</v>
      </c>
      <c r="C180" s="63" t="s">
        <v>252</v>
      </c>
      <c r="D180" s="55" t="s">
        <v>28</v>
      </c>
      <c r="E180" s="102" t="s">
        <v>9</v>
      </c>
      <c r="F180" s="57"/>
      <c r="G180" s="56"/>
    </row>
    <row r="181" spans="1:7">
      <c r="A181" s="52">
        <v>170</v>
      </c>
      <c r="B181" s="62" t="s">
        <v>253</v>
      </c>
      <c r="C181" s="63" t="s">
        <v>253</v>
      </c>
      <c r="D181" s="55" t="s">
        <v>28</v>
      </c>
      <c r="E181" s="102" t="s">
        <v>9</v>
      </c>
      <c r="F181" s="57"/>
      <c r="G181" s="56"/>
    </row>
    <row r="182" spans="1:7">
      <c r="A182" s="52">
        <v>171</v>
      </c>
      <c r="B182" s="62" t="s">
        <v>254</v>
      </c>
      <c r="C182" s="63" t="s">
        <v>254</v>
      </c>
      <c r="D182" s="55" t="s">
        <v>28</v>
      </c>
      <c r="E182" s="102" t="s">
        <v>9</v>
      </c>
      <c r="F182" s="57"/>
      <c r="G182" s="56"/>
    </row>
    <row r="183" spans="1:7">
      <c r="A183" s="52">
        <v>172</v>
      </c>
      <c r="B183" s="62" t="s">
        <v>255</v>
      </c>
      <c r="C183" s="63" t="s">
        <v>255</v>
      </c>
      <c r="D183" s="55" t="s">
        <v>28</v>
      </c>
      <c r="E183" s="102" t="s">
        <v>9</v>
      </c>
      <c r="F183" s="57"/>
      <c r="G183" s="56"/>
    </row>
    <row r="184" spans="1:7">
      <c r="A184" s="52">
        <v>173</v>
      </c>
      <c r="B184" s="62" t="s">
        <v>256</v>
      </c>
      <c r="C184" s="63" t="s">
        <v>256</v>
      </c>
      <c r="D184" s="55" t="s">
        <v>28</v>
      </c>
      <c r="E184" s="102" t="s">
        <v>9</v>
      </c>
      <c r="F184" s="57"/>
      <c r="G184" s="56"/>
    </row>
    <row r="185" spans="1:7" ht="33">
      <c r="A185" s="52">
        <v>174</v>
      </c>
      <c r="B185" s="59" t="s">
        <v>257</v>
      </c>
      <c r="C185" s="60" t="s">
        <v>257</v>
      </c>
      <c r="D185" s="55" t="s">
        <v>28</v>
      </c>
      <c r="E185" s="102" t="s">
        <v>10</v>
      </c>
      <c r="F185" s="55"/>
      <c r="G185" s="64" t="s">
        <v>258</v>
      </c>
    </row>
    <row r="186" spans="1:7">
      <c r="A186" s="52">
        <v>175</v>
      </c>
      <c r="B186" s="62" t="s">
        <v>259</v>
      </c>
      <c r="C186" s="63" t="s">
        <v>259</v>
      </c>
      <c r="D186" s="55" t="s">
        <v>28</v>
      </c>
      <c r="E186" s="102" t="s">
        <v>9</v>
      </c>
      <c r="F186" s="57"/>
      <c r="G186" s="56"/>
    </row>
    <row r="187" spans="1:7">
      <c r="A187" s="52">
        <v>176</v>
      </c>
      <c r="B187" s="62" t="s">
        <v>260</v>
      </c>
      <c r="C187" s="63" t="s">
        <v>260</v>
      </c>
      <c r="D187" s="55" t="s">
        <v>28</v>
      </c>
      <c r="E187" s="102" t="s">
        <v>9</v>
      </c>
      <c r="F187" s="57"/>
      <c r="G187" s="56"/>
    </row>
    <row r="188" spans="1:7">
      <c r="A188" s="52">
        <v>177</v>
      </c>
      <c r="B188" s="62" t="s">
        <v>261</v>
      </c>
      <c r="C188" s="63" t="s">
        <v>261</v>
      </c>
      <c r="D188" s="55" t="s">
        <v>28</v>
      </c>
      <c r="E188" s="102" t="s">
        <v>9</v>
      </c>
      <c r="F188" s="57"/>
      <c r="G188" s="56"/>
    </row>
    <row r="189" spans="1:7" ht="33">
      <c r="A189" s="52">
        <v>178</v>
      </c>
      <c r="B189" s="59" t="s">
        <v>262</v>
      </c>
      <c r="C189" s="60" t="s">
        <v>262</v>
      </c>
      <c r="D189" s="55" t="s">
        <v>99</v>
      </c>
      <c r="E189" s="102" t="s">
        <v>31</v>
      </c>
      <c r="F189" s="66"/>
      <c r="G189" s="61"/>
    </row>
    <row r="190" spans="1:7" ht="49.5">
      <c r="A190" s="52">
        <v>179</v>
      </c>
      <c r="B190" s="59" t="s">
        <v>263</v>
      </c>
      <c r="C190" s="60" t="s">
        <v>263</v>
      </c>
      <c r="D190" s="55" t="s">
        <v>124</v>
      </c>
      <c r="E190" s="102" t="s">
        <v>31</v>
      </c>
      <c r="F190" s="66"/>
      <c r="G190" s="61"/>
    </row>
    <row r="191" spans="1:7" ht="33">
      <c r="A191" s="52">
        <v>180</v>
      </c>
      <c r="B191" s="59" t="s">
        <v>264</v>
      </c>
      <c r="C191" s="60" t="s">
        <v>264</v>
      </c>
      <c r="D191" s="55" t="s">
        <v>265</v>
      </c>
      <c r="E191" s="102" t="s">
        <v>31</v>
      </c>
      <c r="F191" s="66"/>
      <c r="G191" s="61"/>
    </row>
    <row r="192" spans="1:7" ht="33">
      <c r="A192" s="52">
        <v>181</v>
      </c>
      <c r="B192" s="59" t="s">
        <v>266</v>
      </c>
      <c r="C192" s="60" t="s">
        <v>266</v>
      </c>
      <c r="D192" s="55" t="s">
        <v>151</v>
      </c>
      <c r="E192" s="102" t="s">
        <v>31</v>
      </c>
      <c r="F192" s="66"/>
      <c r="G192" s="61"/>
    </row>
    <row r="193" spans="1:7" ht="33">
      <c r="A193" s="52">
        <v>182</v>
      </c>
      <c r="B193" s="59" t="s">
        <v>267</v>
      </c>
      <c r="C193" s="60" t="s">
        <v>267</v>
      </c>
      <c r="D193" s="55" t="s">
        <v>151</v>
      </c>
      <c r="E193" s="102" t="s">
        <v>31</v>
      </c>
      <c r="F193" s="66"/>
      <c r="G193" s="61"/>
    </row>
    <row r="194" spans="1:7" ht="33">
      <c r="A194" s="52">
        <v>183</v>
      </c>
      <c r="B194" s="59" t="s">
        <v>268</v>
      </c>
      <c r="C194" s="60" t="s">
        <v>268</v>
      </c>
      <c r="D194" s="55" t="s">
        <v>151</v>
      </c>
      <c r="E194" s="102" t="s">
        <v>31</v>
      </c>
      <c r="F194" s="66"/>
      <c r="G194" s="61"/>
    </row>
    <row r="195" spans="1:7" ht="33">
      <c r="A195" s="52">
        <v>184</v>
      </c>
      <c r="B195" s="59" t="s">
        <v>269</v>
      </c>
      <c r="C195" s="60" t="s">
        <v>269</v>
      </c>
      <c r="D195" s="55" t="s">
        <v>151</v>
      </c>
      <c r="E195" s="102" t="s">
        <v>31</v>
      </c>
      <c r="F195" s="66"/>
      <c r="G195" s="61"/>
    </row>
    <row r="196" spans="1:7" ht="33">
      <c r="A196" s="52">
        <v>185</v>
      </c>
      <c r="B196" s="59" t="s">
        <v>270</v>
      </c>
      <c r="C196" s="60" t="s">
        <v>270</v>
      </c>
      <c r="D196" s="55" t="s">
        <v>151</v>
      </c>
      <c r="E196" s="102" t="s">
        <v>31</v>
      </c>
      <c r="F196" s="66"/>
      <c r="G196" s="61"/>
    </row>
    <row r="197" spans="1:7" ht="33">
      <c r="A197" s="52">
        <v>186</v>
      </c>
      <c r="B197" s="59" t="s">
        <v>271</v>
      </c>
      <c r="C197" s="60" t="s">
        <v>271</v>
      </c>
      <c r="D197" s="55" t="s">
        <v>151</v>
      </c>
      <c r="E197" s="102" t="s">
        <v>31</v>
      </c>
      <c r="F197" s="66"/>
      <c r="G197" s="61"/>
    </row>
    <row r="198" spans="1:7" ht="33">
      <c r="A198" s="52">
        <v>187</v>
      </c>
      <c r="B198" s="59" t="s">
        <v>272</v>
      </c>
      <c r="C198" s="60" t="s">
        <v>272</v>
      </c>
      <c r="D198" s="55" t="s">
        <v>151</v>
      </c>
      <c r="E198" s="102" t="s">
        <v>31</v>
      </c>
      <c r="F198" s="66"/>
      <c r="G198" s="61"/>
    </row>
    <row r="199" spans="1:7" ht="33">
      <c r="A199" s="52">
        <v>188</v>
      </c>
      <c r="B199" s="59" t="s">
        <v>273</v>
      </c>
      <c r="C199" s="60" t="s">
        <v>273</v>
      </c>
      <c r="D199" s="55" t="s">
        <v>151</v>
      </c>
      <c r="E199" s="102" t="s">
        <v>31</v>
      </c>
      <c r="F199" s="66"/>
      <c r="G199" s="61"/>
    </row>
    <row r="200" spans="1:7" ht="34.5">
      <c r="A200" s="52">
        <v>189</v>
      </c>
      <c r="B200" s="62" t="s">
        <v>274</v>
      </c>
      <c r="C200" s="63" t="s">
        <v>274</v>
      </c>
      <c r="D200" s="55" t="s">
        <v>28</v>
      </c>
      <c r="E200" s="102" t="s">
        <v>9</v>
      </c>
      <c r="F200" s="57"/>
      <c r="G200" s="56"/>
    </row>
    <row r="201" spans="1:7" ht="33">
      <c r="A201" s="52">
        <v>190</v>
      </c>
      <c r="B201" s="59" t="s">
        <v>275</v>
      </c>
      <c r="C201" s="60" t="s">
        <v>275</v>
      </c>
      <c r="D201" s="55" t="s">
        <v>28</v>
      </c>
      <c r="E201" s="102" t="s">
        <v>31</v>
      </c>
      <c r="F201" s="66"/>
      <c r="G201" s="61"/>
    </row>
    <row r="202" spans="1:7" ht="33">
      <c r="A202" s="52">
        <v>191</v>
      </c>
      <c r="B202" s="59" t="s">
        <v>276</v>
      </c>
      <c r="C202" s="60" t="s">
        <v>276</v>
      </c>
      <c r="D202" s="55" t="s">
        <v>277</v>
      </c>
      <c r="E202" s="102" t="s">
        <v>31</v>
      </c>
      <c r="F202" s="66"/>
      <c r="G202" s="61"/>
    </row>
    <row r="203" spans="1:7" ht="33">
      <c r="A203" s="65" t="s">
        <v>278</v>
      </c>
      <c r="B203" s="59" t="s">
        <v>279</v>
      </c>
      <c r="C203" s="60" t="s">
        <v>279</v>
      </c>
      <c r="D203" s="55" t="s">
        <v>277</v>
      </c>
      <c r="E203" s="102" t="s">
        <v>31</v>
      </c>
      <c r="F203" s="66"/>
      <c r="G203" s="61"/>
    </row>
    <row r="204" spans="1:7" ht="33">
      <c r="A204" s="65" t="s">
        <v>280</v>
      </c>
      <c r="B204" s="59" t="s">
        <v>281</v>
      </c>
      <c r="C204" s="60" t="s">
        <v>281</v>
      </c>
      <c r="D204" s="55" t="s">
        <v>277</v>
      </c>
      <c r="E204" s="102" t="s">
        <v>31</v>
      </c>
      <c r="F204" s="66"/>
      <c r="G204" s="61"/>
    </row>
    <row r="205" spans="1:7" ht="33">
      <c r="A205" s="65" t="s">
        <v>282</v>
      </c>
      <c r="B205" s="59" t="s">
        <v>283</v>
      </c>
      <c r="C205" s="60" t="s">
        <v>283</v>
      </c>
      <c r="D205" s="55" t="s">
        <v>277</v>
      </c>
      <c r="E205" s="102" t="s">
        <v>31</v>
      </c>
      <c r="F205" s="66"/>
      <c r="G205" s="61"/>
    </row>
    <row r="206" spans="1:7" ht="33">
      <c r="A206" s="65" t="s">
        <v>284</v>
      </c>
      <c r="B206" s="59" t="s">
        <v>285</v>
      </c>
      <c r="C206" s="60" t="s">
        <v>285</v>
      </c>
      <c r="D206" s="55" t="s">
        <v>277</v>
      </c>
      <c r="E206" s="102" t="s">
        <v>31</v>
      </c>
      <c r="F206" s="66"/>
      <c r="G206" s="61"/>
    </row>
    <row r="207" spans="1:7" ht="33">
      <c r="A207" s="65" t="s">
        <v>286</v>
      </c>
      <c r="B207" s="59" t="s">
        <v>287</v>
      </c>
      <c r="C207" s="60" t="s">
        <v>287</v>
      </c>
      <c r="D207" s="55" t="s">
        <v>277</v>
      </c>
      <c r="E207" s="102" t="s">
        <v>31</v>
      </c>
      <c r="F207" s="66"/>
      <c r="G207" s="61"/>
    </row>
    <row r="208" spans="1:7" ht="33">
      <c r="A208" s="65" t="s">
        <v>288</v>
      </c>
      <c r="B208" s="59" t="s">
        <v>289</v>
      </c>
      <c r="C208" s="60" t="s">
        <v>289</v>
      </c>
      <c r="D208" s="55" t="s">
        <v>277</v>
      </c>
      <c r="E208" s="102" t="s">
        <v>31</v>
      </c>
      <c r="F208" s="66"/>
      <c r="G208" s="61"/>
    </row>
    <row r="209" spans="1:7" ht="33">
      <c r="A209" s="65" t="s">
        <v>290</v>
      </c>
      <c r="B209" s="59" t="s">
        <v>291</v>
      </c>
      <c r="C209" s="60" t="s">
        <v>291</v>
      </c>
      <c r="D209" s="55" t="s">
        <v>277</v>
      </c>
      <c r="E209" s="102" t="s">
        <v>31</v>
      </c>
      <c r="F209" s="66"/>
      <c r="G209" s="61"/>
    </row>
    <row r="210" spans="1:7" ht="33">
      <c r="A210" s="65" t="s">
        <v>292</v>
      </c>
      <c r="B210" s="59" t="s">
        <v>293</v>
      </c>
      <c r="C210" s="60" t="s">
        <v>293</v>
      </c>
      <c r="D210" s="55" t="s">
        <v>277</v>
      </c>
      <c r="E210" s="102" t="s">
        <v>31</v>
      </c>
      <c r="F210" s="66"/>
      <c r="G210" s="61"/>
    </row>
    <row r="211" spans="1:7" ht="33">
      <c r="A211" s="52">
        <v>192</v>
      </c>
      <c r="B211" s="59" t="s">
        <v>294</v>
      </c>
      <c r="C211" s="60" t="s">
        <v>294</v>
      </c>
      <c r="D211" s="55" t="s">
        <v>277</v>
      </c>
      <c r="E211" s="102" t="s">
        <v>31</v>
      </c>
      <c r="F211" s="66"/>
      <c r="G211" s="61"/>
    </row>
    <row r="212" spans="1:7" ht="33">
      <c r="A212" s="65" t="s">
        <v>295</v>
      </c>
      <c r="B212" s="59" t="s">
        <v>296</v>
      </c>
      <c r="C212" s="60" t="s">
        <v>296</v>
      </c>
      <c r="D212" s="55" t="s">
        <v>277</v>
      </c>
      <c r="E212" s="102" t="s">
        <v>31</v>
      </c>
      <c r="F212" s="66"/>
      <c r="G212" s="61"/>
    </row>
    <row r="213" spans="1:7" ht="16.5">
      <c r="A213" s="52">
        <v>193</v>
      </c>
      <c r="B213" s="59" t="s">
        <v>297</v>
      </c>
      <c r="C213" s="60" t="s">
        <v>297</v>
      </c>
      <c r="D213" s="55" t="s">
        <v>28</v>
      </c>
      <c r="E213" s="102" t="s">
        <v>9</v>
      </c>
      <c r="F213" s="55"/>
      <c r="G213" s="61"/>
    </row>
    <row r="214" spans="1:7" ht="16.5">
      <c r="A214" s="52">
        <v>194</v>
      </c>
      <c r="B214" s="59" t="s">
        <v>298</v>
      </c>
      <c r="C214" s="60" t="s">
        <v>298</v>
      </c>
      <c r="D214" s="55" t="s">
        <v>28</v>
      </c>
      <c r="E214" s="102" t="s">
        <v>9</v>
      </c>
      <c r="F214" s="55"/>
      <c r="G214" s="61"/>
    </row>
    <row r="215" spans="1:7" ht="16.5">
      <c r="A215" s="52">
        <v>195</v>
      </c>
      <c r="B215" s="59" t="s">
        <v>299</v>
      </c>
      <c r="C215" s="60" t="s">
        <v>299</v>
      </c>
      <c r="D215" s="55" t="s">
        <v>28</v>
      </c>
      <c r="E215" s="102" t="s">
        <v>9</v>
      </c>
      <c r="F215" s="55"/>
      <c r="G215" s="61"/>
    </row>
    <row r="216" spans="1:7" ht="33">
      <c r="A216" s="52">
        <v>196</v>
      </c>
      <c r="B216" s="59" t="s">
        <v>300</v>
      </c>
      <c r="C216" s="60" t="s">
        <v>300</v>
      </c>
      <c r="D216" s="55" t="s">
        <v>28</v>
      </c>
      <c r="E216" s="102" t="s">
        <v>10</v>
      </c>
      <c r="F216" s="55"/>
      <c r="G216" s="64" t="s">
        <v>73</v>
      </c>
    </row>
    <row r="217" spans="1:7" ht="33">
      <c r="A217" s="52">
        <v>197</v>
      </c>
      <c r="B217" s="59" t="s">
        <v>301</v>
      </c>
      <c r="C217" s="60" t="s">
        <v>301</v>
      </c>
      <c r="D217" s="55" t="s">
        <v>28</v>
      </c>
      <c r="E217" s="102" t="s">
        <v>10</v>
      </c>
      <c r="F217" s="55"/>
      <c r="G217" s="64" t="s">
        <v>73</v>
      </c>
    </row>
    <row r="218" spans="1:7" ht="33">
      <c r="A218" s="52">
        <v>198</v>
      </c>
      <c r="B218" s="59" t="s">
        <v>302</v>
      </c>
      <c r="C218" s="60" t="s">
        <v>302</v>
      </c>
      <c r="D218" s="55" t="s">
        <v>28</v>
      </c>
      <c r="E218" s="102" t="s">
        <v>10</v>
      </c>
      <c r="F218" s="55"/>
      <c r="G218" s="64" t="s">
        <v>303</v>
      </c>
    </row>
    <row r="219" spans="1:7" ht="33">
      <c r="A219" s="52">
        <v>199</v>
      </c>
      <c r="B219" s="59" t="s">
        <v>304</v>
      </c>
      <c r="C219" s="60" t="s">
        <v>304</v>
      </c>
      <c r="D219" s="55" t="s">
        <v>28</v>
      </c>
      <c r="E219" s="102" t="s">
        <v>10</v>
      </c>
      <c r="F219" s="55"/>
      <c r="G219" s="64" t="s">
        <v>305</v>
      </c>
    </row>
    <row r="220" spans="1:7" ht="33">
      <c r="A220" s="52">
        <v>200</v>
      </c>
      <c r="B220" s="59" t="s">
        <v>306</v>
      </c>
      <c r="C220" s="60" t="s">
        <v>306</v>
      </c>
      <c r="D220" s="55" t="s">
        <v>28</v>
      </c>
      <c r="E220" s="102" t="s">
        <v>10</v>
      </c>
      <c r="F220" s="55"/>
      <c r="G220" s="64" t="s">
        <v>307</v>
      </c>
    </row>
    <row r="221" spans="1:7" ht="16.5">
      <c r="A221" s="52">
        <v>201</v>
      </c>
      <c r="B221" s="59" t="s">
        <v>308</v>
      </c>
      <c r="C221" s="60" t="s">
        <v>308</v>
      </c>
      <c r="D221" s="55" t="s">
        <v>28</v>
      </c>
      <c r="E221" s="102" t="s">
        <v>10</v>
      </c>
      <c r="F221" s="55"/>
      <c r="G221" s="64" t="s">
        <v>309</v>
      </c>
    </row>
    <row r="222" spans="1:7" ht="16.5">
      <c r="A222" s="52">
        <v>202</v>
      </c>
      <c r="B222" s="59" t="s">
        <v>310</v>
      </c>
      <c r="C222" s="60" t="s">
        <v>310</v>
      </c>
      <c r="D222" s="55" t="s">
        <v>311</v>
      </c>
      <c r="E222" s="102" t="s">
        <v>10</v>
      </c>
      <c r="F222" s="55"/>
      <c r="G222" s="64" t="s">
        <v>312</v>
      </c>
    </row>
    <row r="223" spans="1:7" ht="16.5">
      <c r="A223" s="52">
        <v>203</v>
      </c>
      <c r="B223" s="59" t="s">
        <v>313</v>
      </c>
      <c r="C223" s="60" t="s">
        <v>313</v>
      </c>
      <c r="D223" s="55" t="s">
        <v>311</v>
      </c>
      <c r="E223" s="102" t="s">
        <v>10</v>
      </c>
      <c r="F223" s="55"/>
      <c r="G223" s="64" t="s">
        <v>312</v>
      </c>
    </row>
    <row r="224" spans="1:7">
      <c r="A224" s="52">
        <v>204</v>
      </c>
      <c r="B224" s="62" t="s">
        <v>314</v>
      </c>
      <c r="C224" s="63" t="s">
        <v>314</v>
      </c>
      <c r="D224" s="55" t="s">
        <v>28</v>
      </c>
      <c r="E224" s="102" t="s">
        <v>9</v>
      </c>
      <c r="F224" s="57"/>
      <c r="G224" s="56"/>
    </row>
    <row r="225" spans="1:7">
      <c r="A225" s="52">
        <v>205</v>
      </c>
      <c r="B225" s="62" t="s">
        <v>315</v>
      </c>
      <c r="C225" s="63" t="s">
        <v>315</v>
      </c>
      <c r="D225" s="55" t="s">
        <v>28</v>
      </c>
      <c r="E225" s="102" t="s">
        <v>9</v>
      </c>
      <c r="F225" s="57"/>
      <c r="G225" s="56"/>
    </row>
    <row r="226" spans="1:7" ht="34.5">
      <c r="A226" s="52">
        <v>206</v>
      </c>
      <c r="B226" s="62" t="s">
        <v>316</v>
      </c>
      <c r="C226" s="63" t="s">
        <v>316</v>
      </c>
      <c r="D226" s="55" t="s">
        <v>28</v>
      </c>
      <c r="E226" s="102" t="s">
        <v>9</v>
      </c>
      <c r="F226" s="57"/>
      <c r="G226" s="56"/>
    </row>
    <row r="227" spans="1:7" ht="34.5">
      <c r="A227" s="52">
        <v>207</v>
      </c>
      <c r="B227" s="62" t="s">
        <v>317</v>
      </c>
      <c r="C227" s="63" t="s">
        <v>317</v>
      </c>
      <c r="D227" s="55" t="s">
        <v>28</v>
      </c>
      <c r="E227" s="102" t="s">
        <v>9</v>
      </c>
      <c r="F227" s="57"/>
      <c r="G227" s="56"/>
    </row>
    <row r="228" spans="1:7" ht="34.5">
      <c r="A228" s="52">
        <v>208</v>
      </c>
      <c r="B228" s="62" t="s">
        <v>318</v>
      </c>
      <c r="C228" s="63" t="s">
        <v>318</v>
      </c>
      <c r="D228" s="55" t="s">
        <v>28</v>
      </c>
      <c r="E228" s="102" t="s">
        <v>9</v>
      </c>
      <c r="F228" s="57"/>
      <c r="G228" s="56"/>
    </row>
    <row r="229" spans="1:7" ht="16.5">
      <c r="A229" s="52">
        <v>209</v>
      </c>
      <c r="B229" s="59" t="s">
        <v>319</v>
      </c>
      <c r="C229" s="60" t="s">
        <v>319</v>
      </c>
      <c r="D229" s="55" t="s">
        <v>311</v>
      </c>
      <c r="E229" s="102" t="s">
        <v>10</v>
      </c>
      <c r="F229" s="55"/>
      <c r="G229" s="64" t="s">
        <v>312</v>
      </c>
    </row>
    <row r="230" spans="1:7">
      <c r="A230" s="52">
        <v>210</v>
      </c>
      <c r="B230" s="62" t="s">
        <v>320</v>
      </c>
      <c r="C230" s="63" t="s">
        <v>320</v>
      </c>
      <c r="D230" s="55" t="s">
        <v>28</v>
      </c>
      <c r="E230" s="102" t="s">
        <v>9</v>
      </c>
      <c r="F230" s="57"/>
      <c r="G230" s="56"/>
    </row>
    <row r="231" spans="1:7">
      <c r="A231" s="52">
        <v>211</v>
      </c>
      <c r="B231" s="62" t="s">
        <v>321</v>
      </c>
      <c r="C231" s="63" t="s">
        <v>321</v>
      </c>
      <c r="D231" s="55" t="s">
        <v>28</v>
      </c>
      <c r="E231" s="102" t="s">
        <v>9</v>
      </c>
      <c r="F231" s="57"/>
      <c r="G231" s="56"/>
    </row>
    <row r="232" spans="1:7" ht="33">
      <c r="A232" s="52">
        <v>212</v>
      </c>
      <c r="B232" s="59" t="s">
        <v>322</v>
      </c>
      <c r="C232" s="60" t="s">
        <v>322</v>
      </c>
      <c r="D232" s="55" t="s">
        <v>28</v>
      </c>
      <c r="E232" s="102" t="s">
        <v>10</v>
      </c>
      <c r="F232" s="66"/>
      <c r="G232" s="68" t="s">
        <v>323</v>
      </c>
    </row>
    <row r="233" spans="1:7">
      <c r="A233" s="52">
        <v>213</v>
      </c>
      <c r="B233" s="62" t="s">
        <v>324</v>
      </c>
      <c r="C233" s="63"/>
      <c r="D233" s="55" t="s">
        <v>28</v>
      </c>
      <c r="E233" s="102" t="s">
        <v>9</v>
      </c>
      <c r="F233" s="57"/>
      <c r="G233" s="56"/>
    </row>
    <row r="234" spans="1:7">
      <c r="A234" s="71"/>
      <c r="B234" s="72"/>
      <c r="C234" s="73"/>
      <c r="D234" s="55"/>
      <c r="E234" s="102">
        <v>0</v>
      </c>
      <c r="F234" s="57"/>
      <c r="G234" s="58"/>
    </row>
    <row r="235" spans="1:7">
      <c r="A235" s="71"/>
      <c r="B235" s="74" t="s">
        <v>325</v>
      </c>
      <c r="C235" s="75"/>
      <c r="D235" s="55"/>
      <c r="E235" s="102">
        <v>0</v>
      </c>
      <c r="F235" s="57"/>
      <c r="G235" s="58"/>
    </row>
    <row r="236" spans="1:7" s="86" customFormat="1" ht="21">
      <c r="A236" s="87"/>
      <c r="B236" s="88" t="s">
        <v>328</v>
      </c>
      <c r="C236" s="87"/>
      <c r="D236" s="87"/>
      <c r="E236" s="104">
        <v>0</v>
      </c>
      <c r="F236" s="87"/>
      <c r="G236" s="87"/>
    </row>
    <row r="237" spans="1:7" s="86" customFormat="1" ht="19.5">
      <c r="A237" s="87"/>
      <c r="B237" s="89" t="s">
        <v>404</v>
      </c>
      <c r="C237" s="90">
        <v>1102</v>
      </c>
      <c r="D237" s="55" t="s">
        <v>28</v>
      </c>
      <c r="E237" s="102" t="s">
        <v>326</v>
      </c>
      <c r="F237" s="87"/>
      <c r="G237" s="87"/>
    </row>
    <row r="238" spans="1:7" s="86" customFormat="1" ht="19.5">
      <c r="A238" s="87"/>
      <c r="B238" s="89" t="s">
        <v>1</v>
      </c>
      <c r="C238" s="90">
        <v>1104</v>
      </c>
      <c r="D238" s="55" t="s">
        <v>28</v>
      </c>
      <c r="E238" s="102" t="s">
        <v>326</v>
      </c>
      <c r="F238" s="87"/>
      <c r="G238" s="87"/>
    </row>
    <row r="239" spans="1:7" s="86" customFormat="1" ht="19.5">
      <c r="A239" s="87"/>
      <c r="B239" s="89" t="s">
        <v>2</v>
      </c>
      <c r="C239" s="90">
        <v>1105</v>
      </c>
      <c r="D239" s="55" t="s">
        <v>28</v>
      </c>
      <c r="E239" s="102" t="s">
        <v>326</v>
      </c>
      <c r="F239" s="87"/>
      <c r="G239" s="87"/>
    </row>
    <row r="240" spans="1:7" s="86" customFormat="1" ht="19.5">
      <c r="A240" s="87"/>
      <c r="B240" s="89" t="s">
        <v>410</v>
      </c>
      <c r="C240" s="90"/>
      <c r="D240" s="55" t="s">
        <v>28</v>
      </c>
      <c r="E240" s="102" t="s">
        <v>326</v>
      </c>
      <c r="F240" s="87"/>
      <c r="G240" s="87"/>
    </row>
    <row r="241" spans="1:7" s="86" customFormat="1" ht="19.5">
      <c r="A241" s="87"/>
      <c r="B241" s="89" t="s">
        <v>405</v>
      </c>
      <c r="C241" s="90">
        <v>1106</v>
      </c>
      <c r="D241" s="55" t="s">
        <v>28</v>
      </c>
      <c r="E241" s="102" t="s">
        <v>326</v>
      </c>
      <c r="F241" s="87"/>
      <c r="G241" s="87"/>
    </row>
    <row r="242" spans="1:7" s="86" customFormat="1" ht="19.5">
      <c r="A242" s="87"/>
      <c r="B242" s="89" t="s">
        <v>329</v>
      </c>
      <c r="C242" s="90">
        <v>1108</v>
      </c>
      <c r="D242" s="55" t="s">
        <v>28</v>
      </c>
      <c r="E242" s="102" t="s">
        <v>326</v>
      </c>
      <c r="F242" s="87"/>
      <c r="G242" s="87"/>
    </row>
    <row r="243" spans="1:7" s="86" customFormat="1" ht="19.5">
      <c r="A243" s="87"/>
      <c r="B243" s="89" t="s">
        <v>411</v>
      </c>
      <c r="C243" s="90">
        <v>1109</v>
      </c>
      <c r="D243" s="55" t="s">
        <v>28</v>
      </c>
      <c r="E243" s="102" t="s">
        <v>326</v>
      </c>
      <c r="F243" s="87"/>
      <c r="G243" s="87"/>
    </row>
    <row r="244" spans="1:7" s="86" customFormat="1" ht="19.5">
      <c r="A244" s="87"/>
      <c r="B244" s="89" t="s">
        <v>330</v>
      </c>
      <c r="C244" s="90">
        <v>1205</v>
      </c>
      <c r="D244" s="55" t="s">
        <v>28</v>
      </c>
      <c r="E244" s="102" t="s">
        <v>326</v>
      </c>
      <c r="F244" s="87"/>
      <c r="G244" s="87"/>
    </row>
    <row r="245" spans="1:7" s="86" customFormat="1" ht="19.5">
      <c r="A245" s="87"/>
      <c r="B245" s="89" t="s">
        <v>331</v>
      </c>
      <c r="C245" s="90">
        <v>1206</v>
      </c>
      <c r="D245" s="55" t="s">
        <v>28</v>
      </c>
      <c r="E245" s="102" t="s">
        <v>326</v>
      </c>
      <c r="F245" s="87"/>
      <c r="G245" s="87"/>
    </row>
    <row r="246" spans="1:7" s="86" customFormat="1" ht="19.5">
      <c r="A246" s="87"/>
      <c r="B246" s="89" t="s">
        <v>333</v>
      </c>
      <c r="C246" s="90">
        <v>1208</v>
      </c>
      <c r="D246" s="55" t="s">
        <v>28</v>
      </c>
      <c r="E246" s="102" t="s">
        <v>326</v>
      </c>
      <c r="F246" s="87"/>
      <c r="G246" s="87"/>
    </row>
    <row r="247" spans="1:7" s="86" customFormat="1" ht="19.5">
      <c r="A247" s="87"/>
      <c r="B247" s="89" t="s">
        <v>334</v>
      </c>
      <c r="C247" s="90">
        <v>1209</v>
      </c>
      <c r="D247" s="55" t="s">
        <v>28</v>
      </c>
      <c r="E247" s="102" t="s">
        <v>326</v>
      </c>
      <c r="F247" s="87"/>
      <c r="G247" s="87"/>
    </row>
    <row r="248" spans="1:7" s="86" customFormat="1" ht="19.5">
      <c r="A248" s="87"/>
      <c r="B248" s="89" t="s">
        <v>336</v>
      </c>
      <c r="C248" s="90">
        <v>1211</v>
      </c>
      <c r="D248" s="55" t="s">
        <v>28</v>
      </c>
      <c r="E248" s="102" t="s">
        <v>326</v>
      </c>
      <c r="F248" s="87"/>
      <c r="G248" s="87"/>
    </row>
    <row r="249" spans="1:7" s="86" customFormat="1" ht="19.5">
      <c r="A249" s="87"/>
      <c r="B249" s="89" t="s">
        <v>335</v>
      </c>
      <c r="C249" s="90">
        <v>1210</v>
      </c>
      <c r="D249" s="55" t="s">
        <v>28</v>
      </c>
      <c r="E249" s="102" t="s">
        <v>326</v>
      </c>
      <c r="F249" s="87"/>
      <c r="G249" s="87"/>
    </row>
    <row r="250" spans="1:7" s="86" customFormat="1" ht="19.5">
      <c r="A250" s="87"/>
      <c r="B250" s="89" t="s">
        <v>337</v>
      </c>
      <c r="C250" s="90">
        <v>1302</v>
      </c>
      <c r="D250" s="55" t="s">
        <v>28</v>
      </c>
      <c r="E250" s="102" t="s">
        <v>326</v>
      </c>
      <c r="F250" s="87"/>
      <c r="G250" s="87"/>
    </row>
    <row r="251" spans="1:7" s="86" customFormat="1" ht="19.5">
      <c r="A251" s="87"/>
      <c r="B251" s="89" t="s">
        <v>338</v>
      </c>
      <c r="C251" s="90">
        <v>1402</v>
      </c>
      <c r="D251" s="55" t="s">
        <v>28</v>
      </c>
      <c r="E251" s="102" t="s">
        <v>326</v>
      </c>
      <c r="F251" s="87"/>
      <c r="G251" s="87"/>
    </row>
    <row r="252" spans="1:7" s="86" customFormat="1" ht="19.5">
      <c r="A252" s="87"/>
      <c r="B252" s="89" t="s">
        <v>403</v>
      </c>
      <c r="C252" s="90">
        <v>1403</v>
      </c>
      <c r="D252" s="55" t="s">
        <v>28</v>
      </c>
      <c r="E252" s="102" t="s">
        <v>326</v>
      </c>
      <c r="F252" s="87"/>
      <c r="G252" s="87"/>
    </row>
    <row r="253" spans="1:7" s="86" customFormat="1" ht="19.5" customHeight="1">
      <c r="A253" s="87"/>
      <c r="B253" s="91" t="s">
        <v>402</v>
      </c>
      <c r="C253" s="92"/>
      <c r="D253" s="93"/>
      <c r="E253" s="105">
        <v>0</v>
      </c>
      <c r="F253" s="87"/>
      <c r="G253" s="87"/>
    </row>
    <row r="254" spans="1:7" s="86" customFormat="1" ht="21">
      <c r="A254" s="87"/>
      <c r="B254" s="88" t="s">
        <v>339</v>
      </c>
      <c r="C254" s="87"/>
      <c r="D254" s="87"/>
      <c r="E254" s="104">
        <v>0</v>
      </c>
      <c r="F254" s="87"/>
      <c r="G254" s="87"/>
    </row>
    <row r="255" spans="1:7" s="86" customFormat="1" ht="19.5">
      <c r="A255" s="87"/>
      <c r="B255" s="89" t="s">
        <v>340</v>
      </c>
      <c r="C255" s="90">
        <v>2101</v>
      </c>
      <c r="D255" s="55" t="s">
        <v>28</v>
      </c>
      <c r="E255" s="102" t="s">
        <v>326</v>
      </c>
      <c r="F255" s="87"/>
      <c r="G255" s="87" t="s">
        <v>415</v>
      </c>
    </row>
    <row r="256" spans="1:7" s="86" customFormat="1" ht="19.5">
      <c r="A256" s="87"/>
      <c r="B256" s="89" t="s">
        <v>341</v>
      </c>
      <c r="C256" s="90">
        <v>2102</v>
      </c>
      <c r="D256" s="55" t="s">
        <v>28</v>
      </c>
      <c r="E256" s="102" t="s">
        <v>326</v>
      </c>
      <c r="F256" s="87"/>
      <c r="G256" s="87" t="s">
        <v>416</v>
      </c>
    </row>
    <row r="257" spans="1:7" s="86" customFormat="1" ht="19.5">
      <c r="A257" s="87"/>
      <c r="B257" s="89" t="s">
        <v>342</v>
      </c>
      <c r="C257" s="90">
        <v>2103</v>
      </c>
      <c r="D257" s="55" t="s">
        <v>28</v>
      </c>
      <c r="E257" s="102" t="s">
        <v>326</v>
      </c>
      <c r="F257" s="87"/>
      <c r="G257" s="87" t="s">
        <v>416</v>
      </c>
    </row>
    <row r="258" spans="1:7" s="86" customFormat="1" ht="19.5">
      <c r="A258" s="87"/>
      <c r="B258" s="89" t="s">
        <v>343</v>
      </c>
      <c r="C258" s="90">
        <v>2104</v>
      </c>
      <c r="D258" s="55" t="s">
        <v>28</v>
      </c>
      <c r="E258" s="102" t="s">
        <v>326</v>
      </c>
      <c r="F258" s="87"/>
      <c r="G258" s="87" t="s">
        <v>416</v>
      </c>
    </row>
    <row r="259" spans="1:7" s="86" customFormat="1" ht="19.5">
      <c r="A259" s="87"/>
      <c r="B259" s="89" t="s">
        <v>344</v>
      </c>
      <c r="C259" s="90">
        <v>2106</v>
      </c>
      <c r="D259" s="55" t="s">
        <v>28</v>
      </c>
      <c r="E259" s="102" t="s">
        <v>326</v>
      </c>
      <c r="F259" s="87"/>
      <c r="G259" s="87" t="s">
        <v>416</v>
      </c>
    </row>
    <row r="260" spans="1:7" s="86" customFormat="1" ht="19.5">
      <c r="A260" s="87"/>
      <c r="B260" s="89" t="s">
        <v>345</v>
      </c>
      <c r="C260" s="90">
        <v>2108</v>
      </c>
      <c r="D260" s="55" t="s">
        <v>28</v>
      </c>
      <c r="E260" s="102" t="s">
        <v>326</v>
      </c>
      <c r="F260" s="87"/>
      <c r="G260" s="87" t="s">
        <v>417</v>
      </c>
    </row>
    <row r="261" spans="1:7" s="86" customFormat="1" ht="21">
      <c r="A261" s="87"/>
      <c r="B261" s="88" t="s">
        <v>346</v>
      </c>
      <c r="C261" s="87"/>
      <c r="D261" s="87"/>
      <c r="E261" s="104">
        <v>0</v>
      </c>
      <c r="F261" s="87"/>
      <c r="G261" s="87"/>
    </row>
    <row r="262" spans="1:7" s="86" customFormat="1" ht="19.5">
      <c r="A262" s="87"/>
      <c r="B262" s="89" t="s">
        <v>347</v>
      </c>
      <c r="C262" s="90">
        <v>2109</v>
      </c>
      <c r="D262" s="55" t="s">
        <v>28</v>
      </c>
      <c r="E262" s="102" t="s">
        <v>326</v>
      </c>
      <c r="F262" s="87"/>
      <c r="G262" s="87" t="s">
        <v>418</v>
      </c>
    </row>
    <row r="263" spans="1:7" s="86" customFormat="1" ht="19.5">
      <c r="A263" s="87"/>
      <c r="B263" s="89" t="s">
        <v>348</v>
      </c>
      <c r="C263" s="90">
        <v>2110</v>
      </c>
      <c r="D263" s="55" t="s">
        <v>28</v>
      </c>
      <c r="E263" s="102" t="s">
        <v>326</v>
      </c>
      <c r="F263" s="87"/>
      <c r="G263" s="87" t="s">
        <v>418</v>
      </c>
    </row>
    <row r="264" spans="1:7" s="86" customFormat="1" ht="19.5">
      <c r="A264" s="87"/>
      <c r="B264" s="89" t="s">
        <v>349</v>
      </c>
      <c r="C264" s="90">
        <v>2111</v>
      </c>
      <c r="D264" s="55" t="s">
        <v>28</v>
      </c>
      <c r="E264" s="102" t="s">
        <v>326</v>
      </c>
      <c r="F264" s="87"/>
      <c r="G264" s="87" t="s">
        <v>418</v>
      </c>
    </row>
    <row r="265" spans="1:7" s="86" customFormat="1" ht="19.5">
      <c r="A265" s="87"/>
      <c r="B265" s="89" t="s">
        <v>333</v>
      </c>
      <c r="C265" s="90">
        <v>2112</v>
      </c>
      <c r="D265" s="55" t="s">
        <v>28</v>
      </c>
      <c r="E265" s="102" t="s">
        <v>326</v>
      </c>
      <c r="F265" s="87"/>
      <c r="G265" s="87" t="s">
        <v>418</v>
      </c>
    </row>
    <row r="266" spans="1:7" s="86" customFormat="1" ht="19.5">
      <c r="A266" s="87"/>
      <c r="B266" s="89" t="s">
        <v>412</v>
      </c>
      <c r="C266" s="90"/>
      <c r="D266" s="55" t="s">
        <v>28</v>
      </c>
      <c r="E266" s="102" t="s">
        <v>326</v>
      </c>
      <c r="F266" s="87"/>
      <c r="G266" s="87" t="s">
        <v>418</v>
      </c>
    </row>
    <row r="267" spans="1:7" s="86" customFormat="1" ht="21">
      <c r="A267" s="87"/>
      <c r="B267" s="88" t="s">
        <v>350</v>
      </c>
      <c r="C267" s="87"/>
      <c r="D267" s="87"/>
      <c r="E267" s="104">
        <v>0</v>
      </c>
      <c r="F267" s="87"/>
      <c r="G267" s="87"/>
    </row>
    <row r="268" spans="1:7" s="86" customFormat="1" ht="19.5">
      <c r="A268" s="87"/>
      <c r="B268" s="89" t="s">
        <v>413</v>
      </c>
      <c r="C268" s="90">
        <v>2115</v>
      </c>
      <c r="D268" s="55" t="s">
        <v>28</v>
      </c>
      <c r="E268" s="102" t="s">
        <v>326</v>
      </c>
      <c r="F268" s="87"/>
      <c r="G268" s="87"/>
    </row>
    <row r="269" spans="1:7" s="86" customFormat="1" ht="19.5">
      <c r="A269" s="87"/>
      <c r="B269" s="89" t="s">
        <v>353</v>
      </c>
      <c r="C269" s="90">
        <v>2117</v>
      </c>
      <c r="D269" s="55" t="s">
        <v>28</v>
      </c>
      <c r="E269" s="102" t="s">
        <v>326</v>
      </c>
      <c r="F269" s="87"/>
      <c r="G269" s="87"/>
    </row>
    <row r="270" spans="1:7" s="86" customFormat="1" ht="19.5">
      <c r="A270" s="87"/>
      <c r="B270" s="89" t="s">
        <v>354</v>
      </c>
      <c r="C270" s="90">
        <v>2121</v>
      </c>
      <c r="D270" s="55" t="s">
        <v>28</v>
      </c>
      <c r="E270" s="102" t="s">
        <v>326</v>
      </c>
      <c r="F270" s="87"/>
      <c r="G270" s="87"/>
    </row>
    <row r="271" spans="1:7" s="86" customFormat="1" ht="19.5">
      <c r="A271" s="87"/>
      <c r="B271" s="89" t="s">
        <v>355</v>
      </c>
      <c r="C271" s="90">
        <v>2122</v>
      </c>
      <c r="D271" s="55" t="s">
        <v>28</v>
      </c>
      <c r="E271" s="102" t="s">
        <v>326</v>
      </c>
      <c r="F271" s="87"/>
      <c r="G271" s="87"/>
    </row>
    <row r="272" spans="1:7" s="86" customFormat="1" ht="19.5">
      <c r="A272" s="87"/>
      <c r="B272" s="89" t="s">
        <v>357</v>
      </c>
      <c r="C272" s="90">
        <v>2124</v>
      </c>
      <c r="D272" s="55" t="s">
        <v>28</v>
      </c>
      <c r="E272" s="102" t="s">
        <v>326</v>
      </c>
      <c r="F272" s="87"/>
      <c r="G272" s="87"/>
    </row>
    <row r="273" spans="1:7" s="86" customFormat="1" ht="19.5">
      <c r="A273" s="87"/>
      <c r="B273" s="89" t="s">
        <v>356</v>
      </c>
      <c r="C273" s="90">
        <v>2123</v>
      </c>
      <c r="D273" s="55" t="s">
        <v>28</v>
      </c>
      <c r="E273" s="102" t="s">
        <v>326</v>
      </c>
      <c r="F273" s="87"/>
      <c r="G273" s="87"/>
    </row>
    <row r="274" spans="1:7" s="86" customFormat="1" ht="21">
      <c r="A274" s="87"/>
      <c r="B274" s="88" t="s">
        <v>358</v>
      </c>
      <c r="C274" s="87"/>
      <c r="D274" s="87"/>
      <c r="E274" s="104">
        <v>0</v>
      </c>
      <c r="F274" s="87"/>
      <c r="G274" s="87"/>
    </row>
    <row r="275" spans="1:7" s="86" customFormat="1" ht="19.5">
      <c r="A275" s="87"/>
      <c r="B275" s="89" t="s">
        <v>360</v>
      </c>
      <c r="C275" s="90">
        <v>2130</v>
      </c>
      <c r="D275" s="55" t="s">
        <v>28</v>
      </c>
      <c r="E275" s="102" t="s">
        <v>326</v>
      </c>
      <c r="F275" s="87"/>
      <c r="G275" s="87"/>
    </row>
    <row r="276" spans="1:7" s="86" customFormat="1" ht="19.5">
      <c r="A276" s="87"/>
      <c r="B276" s="89" t="s">
        <v>361</v>
      </c>
      <c r="C276" s="90">
        <v>2131</v>
      </c>
      <c r="D276" s="55" t="s">
        <v>28</v>
      </c>
      <c r="E276" s="102" t="s">
        <v>326</v>
      </c>
      <c r="F276" s="87"/>
      <c r="G276" s="87"/>
    </row>
    <row r="277" spans="1:7" s="86" customFormat="1" ht="19.5">
      <c r="A277" s="87"/>
      <c r="B277" s="89" t="s">
        <v>362</v>
      </c>
      <c r="C277" s="90">
        <v>2132</v>
      </c>
      <c r="D277" s="55" t="s">
        <v>28</v>
      </c>
      <c r="E277" s="102" t="s">
        <v>326</v>
      </c>
      <c r="F277" s="87"/>
      <c r="G277" s="87"/>
    </row>
    <row r="278" spans="1:7" s="86" customFormat="1" ht="21">
      <c r="A278" s="87"/>
      <c r="B278" s="88" t="s">
        <v>363</v>
      </c>
      <c r="C278" s="87"/>
      <c r="D278" s="87"/>
      <c r="E278" s="104">
        <v>0</v>
      </c>
      <c r="F278" s="87"/>
      <c r="G278" s="87"/>
    </row>
    <row r="279" spans="1:7" s="86" customFormat="1" ht="19.5">
      <c r="A279" s="87"/>
      <c r="B279" s="89" t="s">
        <v>364</v>
      </c>
      <c r="C279" s="90">
        <v>2133</v>
      </c>
      <c r="D279" s="55" t="s">
        <v>28</v>
      </c>
      <c r="E279" s="102" t="s">
        <v>326</v>
      </c>
      <c r="F279" s="87"/>
      <c r="G279" s="87"/>
    </row>
    <row r="280" spans="1:7" s="86" customFormat="1" ht="19.5">
      <c r="A280" s="87"/>
      <c r="B280" s="89" t="s">
        <v>365</v>
      </c>
      <c r="C280" s="90">
        <v>2134</v>
      </c>
      <c r="D280" s="55" t="s">
        <v>28</v>
      </c>
      <c r="E280" s="102" t="s">
        <v>326</v>
      </c>
      <c r="F280" s="87"/>
      <c r="G280" s="87"/>
    </row>
    <row r="281" spans="1:7" s="86" customFormat="1" ht="19.5">
      <c r="A281" s="87"/>
      <c r="B281" s="89" t="s">
        <v>367</v>
      </c>
      <c r="C281" s="90">
        <v>2142</v>
      </c>
      <c r="D281" s="55" t="s">
        <v>28</v>
      </c>
      <c r="E281" s="102" t="s">
        <v>326</v>
      </c>
      <c r="F281" s="87"/>
      <c r="G281" s="87"/>
    </row>
    <row r="282" spans="1:7" s="86" customFormat="1" ht="19.5">
      <c r="A282" s="87"/>
      <c r="B282" s="89" t="s">
        <v>368</v>
      </c>
      <c r="C282" s="90">
        <v>2143</v>
      </c>
      <c r="D282" s="55" t="s">
        <v>28</v>
      </c>
      <c r="E282" s="102" t="s">
        <v>326</v>
      </c>
      <c r="F282" s="87"/>
      <c r="G282" s="87"/>
    </row>
    <row r="283" spans="1:7" s="86" customFormat="1" ht="19.5">
      <c r="A283" s="87"/>
      <c r="B283" s="89" t="s">
        <v>370</v>
      </c>
      <c r="C283" s="90">
        <v>2145</v>
      </c>
      <c r="D283" s="55" t="s">
        <v>28</v>
      </c>
      <c r="E283" s="102" t="s">
        <v>326</v>
      </c>
      <c r="F283" s="87"/>
      <c r="G283" s="87"/>
    </row>
    <row r="284" spans="1:7" s="86" customFormat="1" ht="19.5">
      <c r="A284" s="87"/>
      <c r="B284" s="89" t="s">
        <v>371</v>
      </c>
      <c r="C284" s="90">
        <v>2146</v>
      </c>
      <c r="D284" s="55" t="s">
        <v>28</v>
      </c>
      <c r="E284" s="102" t="s">
        <v>326</v>
      </c>
      <c r="F284" s="87"/>
      <c r="G284" s="87"/>
    </row>
    <row r="285" spans="1:7" s="86" customFormat="1" ht="21">
      <c r="A285" s="87"/>
      <c r="B285" s="88" t="s">
        <v>372</v>
      </c>
      <c r="C285" s="87"/>
      <c r="D285" s="87"/>
      <c r="E285" s="104">
        <v>0</v>
      </c>
      <c r="F285" s="87"/>
      <c r="G285" s="87"/>
    </row>
    <row r="286" spans="1:7" s="86" customFormat="1" ht="19.5">
      <c r="A286" s="87"/>
      <c r="B286" s="89" t="s">
        <v>374</v>
      </c>
      <c r="C286" s="90">
        <v>2148</v>
      </c>
      <c r="D286" s="55" t="s">
        <v>28</v>
      </c>
      <c r="E286" s="102" t="s">
        <v>326</v>
      </c>
      <c r="F286" s="87"/>
      <c r="G286" s="87" t="s">
        <v>419</v>
      </c>
    </row>
    <row r="287" spans="1:7" s="86" customFormat="1" ht="19.5">
      <c r="A287" s="87"/>
      <c r="B287" s="89" t="s">
        <v>373</v>
      </c>
      <c r="C287" s="90">
        <v>2147</v>
      </c>
      <c r="D287" s="55" t="s">
        <v>28</v>
      </c>
      <c r="E287" s="102" t="s">
        <v>326</v>
      </c>
      <c r="F287" s="87"/>
      <c r="G287" s="87" t="s">
        <v>419</v>
      </c>
    </row>
    <row r="288" spans="1:7" s="86" customFormat="1" ht="19.5">
      <c r="A288" s="87"/>
      <c r="B288" s="89" t="s">
        <v>375</v>
      </c>
      <c r="C288" s="90">
        <v>2149</v>
      </c>
      <c r="D288" s="55" t="s">
        <v>28</v>
      </c>
      <c r="E288" s="102" t="s">
        <v>326</v>
      </c>
      <c r="F288" s="87"/>
      <c r="G288" s="87" t="s">
        <v>419</v>
      </c>
    </row>
    <row r="289" spans="1:7" s="86" customFormat="1" ht="19.5">
      <c r="A289" s="87"/>
      <c r="B289" s="89" t="s">
        <v>376</v>
      </c>
      <c r="C289" s="90">
        <v>2150</v>
      </c>
      <c r="D289" s="55" t="s">
        <v>28</v>
      </c>
      <c r="E289" s="102" t="s">
        <v>326</v>
      </c>
      <c r="F289" s="87"/>
      <c r="G289" s="87" t="s">
        <v>419</v>
      </c>
    </row>
    <row r="290" spans="1:7" s="86" customFormat="1" ht="19.5">
      <c r="A290" s="87"/>
      <c r="B290" s="89" t="s">
        <v>377</v>
      </c>
      <c r="C290" s="90">
        <v>2151</v>
      </c>
      <c r="D290" s="55" t="s">
        <v>28</v>
      </c>
      <c r="E290" s="102" t="s">
        <v>326</v>
      </c>
      <c r="F290" s="87"/>
      <c r="G290" s="87" t="s">
        <v>419</v>
      </c>
    </row>
    <row r="291" spans="1:7" s="86" customFormat="1" ht="21">
      <c r="A291" s="87"/>
      <c r="B291" s="88" t="s">
        <v>378</v>
      </c>
      <c r="C291" s="87"/>
      <c r="D291" s="87"/>
      <c r="E291" s="104">
        <v>0</v>
      </c>
      <c r="F291" s="87"/>
      <c r="G291" s="87"/>
    </row>
    <row r="292" spans="1:7" s="86" customFormat="1" ht="19.5">
      <c r="A292" s="87"/>
      <c r="B292" s="89" t="s">
        <v>379</v>
      </c>
      <c r="C292" s="90">
        <v>2151</v>
      </c>
      <c r="D292" s="55" t="s">
        <v>28</v>
      </c>
      <c r="E292" s="102" t="s">
        <v>326</v>
      </c>
      <c r="F292" s="87"/>
      <c r="G292" s="87" t="s">
        <v>420</v>
      </c>
    </row>
    <row r="293" spans="1:7" s="86" customFormat="1" ht="19.5">
      <c r="A293" s="87"/>
      <c r="B293" s="89" t="s">
        <v>380</v>
      </c>
      <c r="C293" s="90">
        <v>2152</v>
      </c>
      <c r="D293" s="55" t="s">
        <v>28</v>
      </c>
      <c r="E293" s="102" t="s">
        <v>326</v>
      </c>
      <c r="F293" s="87"/>
      <c r="G293" s="87" t="s">
        <v>420</v>
      </c>
    </row>
    <row r="294" spans="1:7" s="86" customFormat="1" ht="19.5">
      <c r="A294" s="87"/>
      <c r="B294" s="89" t="s">
        <v>381</v>
      </c>
      <c r="C294" s="90">
        <v>2153</v>
      </c>
      <c r="D294" s="55" t="s">
        <v>28</v>
      </c>
      <c r="E294" s="102" t="s">
        <v>326</v>
      </c>
      <c r="F294" s="87"/>
      <c r="G294" s="87" t="s">
        <v>420</v>
      </c>
    </row>
    <row r="295" spans="1:7" s="86" customFormat="1" ht="19.5">
      <c r="A295" s="87"/>
      <c r="B295" s="89" t="s">
        <v>382</v>
      </c>
      <c r="C295" s="90">
        <v>2156</v>
      </c>
      <c r="D295" s="55" t="s">
        <v>28</v>
      </c>
      <c r="E295" s="102" t="s">
        <v>326</v>
      </c>
      <c r="F295" s="87"/>
      <c r="G295" s="87" t="s">
        <v>420</v>
      </c>
    </row>
    <row r="296" spans="1:7" s="86" customFormat="1" ht="21">
      <c r="A296" s="87"/>
      <c r="B296" s="88" t="s">
        <v>383</v>
      </c>
      <c r="C296" s="87"/>
      <c r="D296" s="87"/>
      <c r="E296" s="104">
        <v>0</v>
      </c>
      <c r="F296" s="87"/>
      <c r="G296" s="87"/>
    </row>
    <row r="297" spans="1:7" s="86" customFormat="1" ht="19.5">
      <c r="A297" s="87"/>
      <c r="B297" s="89" t="s">
        <v>408</v>
      </c>
      <c r="C297" s="87"/>
      <c r="D297" s="55" t="s">
        <v>28</v>
      </c>
      <c r="E297" s="102" t="s">
        <v>326</v>
      </c>
      <c r="F297" s="87"/>
      <c r="G297" s="87" t="s">
        <v>421</v>
      </c>
    </row>
    <row r="298" spans="1:7" s="86" customFormat="1" ht="19.5">
      <c r="A298" s="87"/>
      <c r="B298" s="89" t="s">
        <v>409</v>
      </c>
      <c r="C298" s="87"/>
      <c r="D298" s="55" t="s">
        <v>28</v>
      </c>
      <c r="E298" s="102" t="s">
        <v>326</v>
      </c>
      <c r="F298" s="87"/>
      <c r="G298" s="87" t="s">
        <v>421</v>
      </c>
    </row>
    <row r="299" spans="1:7" s="86" customFormat="1" ht="19.5">
      <c r="A299" s="87"/>
      <c r="B299" s="89" t="s">
        <v>384</v>
      </c>
      <c r="C299" s="90">
        <v>2156</v>
      </c>
      <c r="D299" s="55" t="s">
        <v>28</v>
      </c>
      <c r="E299" s="102" t="s">
        <v>326</v>
      </c>
      <c r="F299" s="87"/>
      <c r="G299" s="87" t="s">
        <v>421</v>
      </c>
    </row>
    <row r="300" spans="1:7" s="86" customFormat="1" ht="21">
      <c r="A300" s="87"/>
      <c r="B300" s="88" t="s">
        <v>414</v>
      </c>
      <c r="C300" s="87"/>
      <c r="D300" s="87"/>
      <c r="E300" s="104">
        <v>0</v>
      </c>
      <c r="F300" s="87"/>
      <c r="G300" s="87"/>
    </row>
    <row r="301" spans="1:7" s="86" customFormat="1" ht="19.5">
      <c r="A301" s="87"/>
      <c r="B301" s="89" t="s">
        <v>386</v>
      </c>
      <c r="C301" s="87"/>
      <c r="D301" s="55" t="s">
        <v>28</v>
      </c>
      <c r="E301" s="102" t="s">
        <v>326</v>
      </c>
      <c r="F301" s="87"/>
      <c r="G301" s="87" t="s">
        <v>422</v>
      </c>
    </row>
    <row r="302" spans="1:7" s="86" customFormat="1" ht="21">
      <c r="A302" s="87"/>
      <c r="B302" s="88" t="s">
        <v>387</v>
      </c>
      <c r="C302" s="87"/>
      <c r="D302" s="87"/>
      <c r="E302" s="104">
        <v>0</v>
      </c>
      <c r="F302" s="87"/>
      <c r="G302" s="87"/>
    </row>
    <row r="303" spans="1:7" s="86" customFormat="1" ht="19.5">
      <c r="A303" s="87"/>
      <c r="B303" s="89" t="s">
        <v>388</v>
      </c>
      <c r="C303" s="87"/>
      <c r="D303" s="55" t="s">
        <v>28</v>
      </c>
      <c r="E303" s="102" t="s">
        <v>326</v>
      </c>
      <c r="F303" s="87"/>
      <c r="G303" s="87" t="s">
        <v>423</v>
      </c>
    </row>
    <row r="304" spans="1:7" s="86" customFormat="1" ht="19.5">
      <c r="A304" s="87"/>
      <c r="B304" s="89" t="s">
        <v>389</v>
      </c>
      <c r="C304" s="87"/>
      <c r="D304" s="55" t="s">
        <v>28</v>
      </c>
      <c r="E304" s="102" t="s">
        <v>326</v>
      </c>
      <c r="F304" s="87"/>
      <c r="G304" s="87" t="s">
        <v>423</v>
      </c>
    </row>
    <row r="305" spans="1:7" s="86" customFormat="1" ht="19.5">
      <c r="A305" s="87"/>
      <c r="B305" s="89" t="s">
        <v>390</v>
      </c>
      <c r="C305" s="87"/>
      <c r="D305" s="55" t="s">
        <v>28</v>
      </c>
      <c r="E305" s="102" t="s">
        <v>326</v>
      </c>
      <c r="F305" s="87"/>
      <c r="G305" s="87" t="s">
        <v>423</v>
      </c>
    </row>
    <row r="306" spans="1:7" s="86" customFormat="1" ht="19.5">
      <c r="A306" s="87"/>
      <c r="B306" s="89" t="s">
        <v>391</v>
      </c>
      <c r="C306" s="87"/>
      <c r="D306" s="55" t="s">
        <v>28</v>
      </c>
      <c r="E306" s="102" t="s">
        <v>326</v>
      </c>
      <c r="F306" s="87"/>
      <c r="G306" s="87" t="s">
        <v>423</v>
      </c>
    </row>
    <row r="307" spans="1:7" s="86" customFormat="1" ht="21">
      <c r="A307" s="87"/>
      <c r="B307" s="88" t="s">
        <v>392</v>
      </c>
      <c r="C307" s="87"/>
      <c r="D307" s="87"/>
      <c r="E307" s="104">
        <v>0</v>
      </c>
      <c r="F307" s="87"/>
      <c r="G307" s="87"/>
    </row>
    <row r="308" spans="1:7" s="86" customFormat="1" ht="19.5">
      <c r="A308" s="87"/>
      <c r="B308" s="89" t="s">
        <v>393</v>
      </c>
      <c r="C308" s="87"/>
      <c r="D308" s="55" t="s">
        <v>28</v>
      </c>
      <c r="E308" s="102" t="s">
        <v>326</v>
      </c>
      <c r="F308" s="87"/>
      <c r="G308" s="87" t="s">
        <v>422</v>
      </c>
    </row>
    <row r="309" spans="1:7" s="86" customFormat="1" ht="19.5">
      <c r="A309" s="87"/>
      <c r="B309" s="89" t="s">
        <v>394</v>
      </c>
      <c r="C309" s="87"/>
      <c r="D309" s="55" t="s">
        <v>28</v>
      </c>
      <c r="E309" s="102" t="s">
        <v>326</v>
      </c>
      <c r="F309" s="87"/>
      <c r="G309" s="87" t="s">
        <v>422</v>
      </c>
    </row>
    <row r="310" spans="1:7" s="86" customFormat="1" ht="21">
      <c r="A310" s="87"/>
      <c r="B310" s="88" t="s">
        <v>397</v>
      </c>
      <c r="C310" s="87"/>
      <c r="D310" s="87"/>
      <c r="E310" s="104">
        <v>0</v>
      </c>
      <c r="F310" s="87"/>
      <c r="G310" s="87"/>
    </row>
    <row r="311" spans="1:7" s="86" customFormat="1" ht="19.5">
      <c r="A311" s="87"/>
      <c r="B311" s="89" t="s">
        <v>398</v>
      </c>
      <c r="C311" s="87"/>
      <c r="D311" s="55" t="s">
        <v>28</v>
      </c>
      <c r="E311" s="102" t="s">
        <v>326</v>
      </c>
      <c r="F311" s="87"/>
      <c r="G311" s="87" t="s">
        <v>424</v>
      </c>
    </row>
    <row r="312" spans="1:7" s="86" customFormat="1" ht="19.5">
      <c r="A312" s="87"/>
      <c r="B312" s="89" t="s">
        <v>399</v>
      </c>
      <c r="C312" s="87"/>
      <c r="D312" s="55" t="s">
        <v>28</v>
      </c>
      <c r="E312" s="102" t="s">
        <v>326</v>
      </c>
      <c r="F312" s="87"/>
      <c r="G312" s="87" t="s">
        <v>424</v>
      </c>
    </row>
    <row r="313" spans="1:7" s="86" customFormat="1" ht="19.5">
      <c r="A313" s="87"/>
      <c r="B313" s="89" t="s">
        <v>400</v>
      </c>
      <c r="C313" s="87"/>
      <c r="D313" s="55" t="s">
        <v>28</v>
      </c>
      <c r="E313" s="102" t="s">
        <v>326</v>
      </c>
      <c r="F313" s="87"/>
      <c r="G313" s="87" t="s">
        <v>424</v>
      </c>
    </row>
    <row r="314" spans="1:7" s="86" customFormat="1" ht="19.5">
      <c r="A314" s="87"/>
      <c r="B314" s="89" t="s">
        <v>401</v>
      </c>
      <c r="C314" s="87"/>
      <c r="D314" s="55" t="s">
        <v>28</v>
      </c>
      <c r="E314" s="102" t="s">
        <v>326</v>
      </c>
      <c r="F314" s="87"/>
      <c r="G314" s="87" t="s">
        <v>424</v>
      </c>
    </row>
    <row r="315" spans="1:7">
      <c r="A315" s="71"/>
      <c r="B315" s="74"/>
      <c r="C315" s="75"/>
      <c r="D315" s="55"/>
      <c r="E315" s="102"/>
      <c r="F315" s="57"/>
      <c r="G315" s="58"/>
    </row>
    <row r="316" spans="1:7" ht="18" thickBot="1">
      <c r="A316" s="76"/>
      <c r="B316" s="77"/>
      <c r="C316" s="78"/>
      <c r="D316" s="79"/>
      <c r="E316" s="106"/>
      <c r="F316" s="80"/>
      <c r="G316" s="81"/>
    </row>
    <row r="317" spans="1:7" ht="33.75" thickTop="1">
      <c r="B317" s="82" t="s">
        <v>327</v>
      </c>
    </row>
  </sheetData>
  <autoFilter ref="A12:G314"/>
  <mergeCells count="1">
    <mergeCell ref="E6:G6"/>
  </mergeCells>
  <printOptions horizontalCentered="1"/>
  <pageMargins left="0" right="0" top="0.25" bottom="0.25" header="0.3" footer="0.3"/>
  <pageSetup scale="70" orientation="landscape" r:id="rId1"/>
  <rowBreaks count="3" manualBreakCount="3">
    <brk id="44" max="8" man="1"/>
    <brk id="103" max="8" man="1"/>
    <brk id="17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ToC</vt:lpstr>
      <vt:lpstr>3</vt:lpstr>
      <vt:lpstr>Three Columnar</vt:lpstr>
      <vt:lpstr>थप</vt:lpstr>
      <vt:lpstr>खारेजी.</vt:lpstr>
      <vt:lpstr>राय प्राप्त पछि खारेजी</vt:lpstr>
      <vt:lpstr>'Three Columnar'!Print_Area</vt:lpstr>
      <vt:lpstr>ToC!Print_Area</vt:lpstr>
      <vt:lpstr>खारेजी.!Print_Area</vt:lpstr>
      <vt:lpstr>थप!Print_Area</vt:lpstr>
      <vt:lpstr>'राय प्राप्त पछि खारेजी'!Print_Area</vt:lpstr>
      <vt:lpstr>ToC!Print_Titles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2019-09-10T05:53:41Z</dcterms:modified>
</cp:coreProperties>
</file>